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yer\Downloads\"/>
    </mc:Choice>
  </mc:AlternateContent>
  <xr:revisionPtr revIDLastSave="0" documentId="8_{92A41F44-3610-44FF-ACC1-724E9E755578}" xr6:coauthVersionLast="47" xr6:coauthVersionMax="47" xr10:uidLastSave="{00000000-0000-0000-0000-000000000000}"/>
  <bookViews>
    <workbookView xWindow="456" yWindow="882" windowWidth="19704" windowHeight="12078" xr2:uid="{00000000-000D-0000-FFFF-FFFF00000000}"/>
  </bookViews>
  <sheets>
    <sheet name="FRB_H1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4" i="1" l="1"/>
  <c r="H174" i="1" s="1"/>
  <c r="I174" i="1"/>
  <c r="F169" i="1"/>
  <c r="H169" i="1" s="1"/>
  <c r="J169" i="1" s="1"/>
  <c r="I169" i="1"/>
  <c r="F170" i="1"/>
  <c r="H170" i="1" s="1"/>
  <c r="J170" i="1" s="1"/>
  <c r="I170" i="1"/>
  <c r="F171" i="1"/>
  <c r="H171" i="1" s="1"/>
  <c r="I171" i="1"/>
  <c r="F172" i="1"/>
  <c r="H172" i="1" s="1"/>
  <c r="J172" i="1" s="1"/>
  <c r="I172" i="1"/>
  <c r="F173" i="1"/>
  <c r="H173" i="1"/>
  <c r="I173" i="1"/>
  <c r="J173" i="1"/>
  <c r="F166" i="1"/>
  <c r="H166" i="1" s="1"/>
  <c r="I166" i="1"/>
  <c r="F167" i="1"/>
  <c r="H167" i="1" s="1"/>
  <c r="I167" i="1"/>
  <c r="F168" i="1"/>
  <c r="H168" i="1" s="1"/>
  <c r="J168" i="1" s="1"/>
  <c r="I168" i="1"/>
  <c r="F163" i="1"/>
  <c r="H163" i="1" s="1"/>
  <c r="I163" i="1"/>
  <c r="F164" i="1"/>
  <c r="H164" i="1" s="1"/>
  <c r="I164" i="1"/>
  <c r="F165" i="1"/>
  <c r="H165" i="1"/>
  <c r="I165" i="1"/>
  <c r="J165" i="1" s="1"/>
  <c r="F162" i="1"/>
  <c r="H162" i="1" s="1"/>
  <c r="J162" i="1" s="1"/>
  <c r="I162" i="1"/>
  <c r="F158" i="1"/>
  <c r="H158" i="1" s="1"/>
  <c r="I158" i="1"/>
  <c r="F159" i="1"/>
  <c r="H159" i="1" s="1"/>
  <c r="I159" i="1"/>
  <c r="F160" i="1"/>
  <c r="H160" i="1" s="1"/>
  <c r="I160" i="1"/>
  <c r="F161" i="1"/>
  <c r="H161" i="1" s="1"/>
  <c r="I161" i="1"/>
  <c r="F157" i="1"/>
  <c r="H157" i="1" s="1"/>
  <c r="I157" i="1"/>
  <c r="F156" i="1"/>
  <c r="H156" i="1" s="1"/>
  <c r="I156" i="1"/>
  <c r="F155" i="1"/>
  <c r="H155" i="1"/>
  <c r="I155" i="1"/>
  <c r="F154" i="1"/>
  <c r="H154" i="1" s="1"/>
  <c r="I154" i="1"/>
  <c r="F151" i="1"/>
  <c r="H151" i="1" s="1"/>
  <c r="I151" i="1"/>
  <c r="F152" i="1"/>
  <c r="H152" i="1" s="1"/>
  <c r="I152" i="1"/>
  <c r="J152" i="1" s="1"/>
  <c r="F153" i="1"/>
  <c r="H153" i="1" s="1"/>
  <c r="I153" i="1"/>
  <c r="F150" i="1"/>
  <c r="H150" i="1" s="1"/>
  <c r="I150" i="1"/>
  <c r="F149" i="1"/>
  <c r="H149" i="1" s="1"/>
  <c r="I149" i="1"/>
  <c r="F148" i="1"/>
  <c r="H148" i="1" s="1"/>
  <c r="I148" i="1"/>
  <c r="I144" i="1"/>
  <c r="F147" i="1"/>
  <c r="H147" i="1" s="1"/>
  <c r="I147" i="1"/>
  <c r="F146" i="1"/>
  <c r="H146" i="1" s="1"/>
  <c r="I146" i="1"/>
  <c r="F145" i="1"/>
  <c r="H145" i="1" s="1"/>
  <c r="I145" i="1"/>
  <c r="F144" i="1"/>
  <c r="H144" i="1" s="1"/>
  <c r="F143" i="1"/>
  <c r="H143" i="1" s="1"/>
  <c r="I143" i="1"/>
  <c r="F140" i="1"/>
  <c r="H140" i="1" s="1"/>
  <c r="I140" i="1"/>
  <c r="F141" i="1"/>
  <c r="H141" i="1" s="1"/>
  <c r="I141" i="1"/>
  <c r="F142" i="1"/>
  <c r="H142" i="1" s="1"/>
  <c r="I142" i="1"/>
  <c r="F139" i="1"/>
  <c r="H139" i="1" s="1"/>
  <c r="I139" i="1"/>
  <c r="I138" i="1"/>
  <c r="J171" i="1" l="1"/>
  <c r="J155" i="1"/>
  <c r="J157" i="1"/>
  <c r="J167" i="1"/>
  <c r="J174" i="1"/>
  <c r="J166" i="1"/>
  <c r="J158" i="1"/>
  <c r="J163" i="1"/>
  <c r="J164" i="1"/>
  <c r="J147" i="1"/>
  <c r="J160" i="1"/>
  <c r="J154" i="1"/>
  <c r="J159" i="1"/>
  <c r="J161" i="1"/>
  <c r="J156" i="1"/>
  <c r="J153" i="1"/>
  <c r="J151" i="1"/>
  <c r="J149" i="1"/>
  <c r="J146" i="1"/>
  <c r="J150" i="1"/>
  <c r="J148" i="1"/>
  <c r="J144" i="1"/>
  <c r="J142" i="1"/>
  <c r="J140" i="1"/>
  <c r="J143" i="1"/>
  <c r="J139" i="1"/>
  <c r="J145" i="1"/>
  <c r="J141" i="1"/>
  <c r="F138" i="1"/>
  <c r="H138" i="1" s="1"/>
  <c r="J138" i="1" s="1"/>
  <c r="F137" i="1"/>
  <c r="H137" i="1" s="1"/>
  <c r="F136" i="1"/>
  <c r="H136" i="1" s="1"/>
  <c r="F135" i="1"/>
  <c r="H135" i="1" s="1"/>
  <c r="F134" i="1"/>
  <c r="H134" i="1" s="1"/>
  <c r="F133" i="1"/>
  <c r="H133" i="1" s="1"/>
  <c r="I137" i="1"/>
  <c r="I136" i="1"/>
  <c r="I135" i="1"/>
  <c r="I134" i="1"/>
  <c r="I133" i="1"/>
  <c r="J134" i="1" l="1"/>
  <c r="J133" i="1"/>
  <c r="J137" i="1"/>
  <c r="J136" i="1"/>
  <c r="J135" i="1"/>
  <c r="F14" i="1"/>
  <c r="I120" i="1" l="1"/>
  <c r="F120" i="1"/>
  <c r="H120" i="1" s="1"/>
  <c r="I119" i="1"/>
  <c r="F119" i="1"/>
  <c r="H119" i="1" s="1"/>
  <c r="I118" i="1"/>
  <c r="F118" i="1"/>
  <c r="H118" i="1" s="1"/>
  <c r="I117" i="1"/>
  <c r="F117" i="1"/>
  <c r="H117" i="1" s="1"/>
  <c r="I116" i="1"/>
  <c r="F116" i="1"/>
  <c r="H116" i="1" s="1"/>
  <c r="I115" i="1"/>
  <c r="F115" i="1"/>
  <c r="I114" i="1"/>
  <c r="F114" i="1"/>
  <c r="H114" i="1" s="1"/>
  <c r="I113" i="1"/>
  <c r="F113" i="1"/>
  <c r="H113" i="1" s="1"/>
  <c r="I112" i="1"/>
  <c r="F112" i="1"/>
  <c r="H112" i="1" s="1"/>
  <c r="I111" i="1"/>
  <c r="F111" i="1"/>
  <c r="H111" i="1" s="1"/>
  <c r="I110" i="1"/>
  <c r="F110" i="1"/>
  <c r="H110" i="1" s="1"/>
  <c r="I109" i="1"/>
  <c r="F109" i="1"/>
  <c r="H109" i="1" s="1"/>
  <c r="I108" i="1"/>
  <c r="F108" i="1"/>
  <c r="H108" i="1" s="1"/>
  <c r="I107" i="1"/>
  <c r="F107" i="1"/>
  <c r="H107" i="1" s="1"/>
  <c r="I106" i="1"/>
  <c r="F106" i="1"/>
  <c r="H106" i="1" s="1"/>
  <c r="I105" i="1"/>
  <c r="F105" i="1"/>
  <c r="H105" i="1" s="1"/>
  <c r="I104" i="1"/>
  <c r="F104" i="1"/>
  <c r="H104" i="1" s="1"/>
  <c r="I103" i="1"/>
  <c r="F103" i="1"/>
  <c r="H103" i="1" s="1"/>
  <c r="I102" i="1"/>
  <c r="F102" i="1"/>
  <c r="H102" i="1" s="1"/>
  <c r="I101" i="1"/>
  <c r="F101" i="1"/>
  <c r="H101" i="1" s="1"/>
  <c r="I100" i="1"/>
  <c r="F100" i="1"/>
  <c r="H100" i="1" s="1"/>
  <c r="I99" i="1"/>
  <c r="F99" i="1"/>
  <c r="H99" i="1" s="1"/>
  <c r="I98" i="1"/>
  <c r="F98" i="1"/>
  <c r="H98" i="1" s="1"/>
  <c r="I97" i="1"/>
  <c r="F97" i="1"/>
  <c r="H97" i="1" s="1"/>
  <c r="I96" i="1"/>
  <c r="F96" i="1"/>
  <c r="H96" i="1" s="1"/>
  <c r="I95" i="1"/>
  <c r="F95" i="1"/>
  <c r="H95" i="1" s="1"/>
  <c r="I94" i="1"/>
  <c r="F94" i="1"/>
  <c r="H94" i="1" s="1"/>
  <c r="I93" i="1"/>
  <c r="F93" i="1"/>
  <c r="H93" i="1" s="1"/>
  <c r="I92" i="1"/>
  <c r="F92" i="1"/>
  <c r="H92" i="1" s="1"/>
  <c r="I91" i="1"/>
  <c r="F91" i="1"/>
  <c r="I90" i="1"/>
  <c r="F90" i="1"/>
  <c r="H90" i="1" s="1"/>
  <c r="I89" i="1"/>
  <c r="F89" i="1"/>
  <c r="H89" i="1" s="1"/>
  <c r="I88" i="1"/>
  <c r="F88" i="1"/>
  <c r="H88" i="1" s="1"/>
  <c r="I87" i="1"/>
  <c r="F87" i="1"/>
  <c r="H87" i="1" s="1"/>
  <c r="I86" i="1"/>
  <c r="F86" i="1"/>
  <c r="H86" i="1" s="1"/>
  <c r="I85" i="1"/>
  <c r="F85" i="1"/>
  <c r="H85" i="1" s="1"/>
  <c r="I84" i="1"/>
  <c r="F84" i="1"/>
  <c r="H84" i="1" s="1"/>
  <c r="I83" i="1"/>
  <c r="F83" i="1"/>
  <c r="H83" i="1" s="1"/>
  <c r="I82" i="1"/>
  <c r="F82" i="1"/>
  <c r="H82" i="1" s="1"/>
  <c r="I81" i="1"/>
  <c r="F81" i="1"/>
  <c r="H81" i="1" s="1"/>
  <c r="I80" i="1"/>
  <c r="F80" i="1"/>
  <c r="H80" i="1" s="1"/>
  <c r="I79" i="1"/>
  <c r="F79" i="1"/>
  <c r="I78" i="1"/>
  <c r="F78" i="1"/>
  <c r="H78" i="1" s="1"/>
  <c r="I77" i="1"/>
  <c r="F77" i="1"/>
  <c r="H77" i="1" s="1"/>
  <c r="I76" i="1"/>
  <c r="F76" i="1"/>
  <c r="H76" i="1" s="1"/>
  <c r="I75" i="1"/>
  <c r="F75" i="1"/>
  <c r="H75" i="1" s="1"/>
  <c r="I74" i="1"/>
  <c r="F74" i="1"/>
  <c r="H74" i="1" s="1"/>
  <c r="I73" i="1"/>
  <c r="F73" i="1"/>
  <c r="H73" i="1" s="1"/>
  <c r="I72" i="1"/>
  <c r="F72" i="1"/>
  <c r="H72" i="1" s="1"/>
  <c r="I71" i="1"/>
  <c r="F71" i="1"/>
  <c r="H71" i="1" s="1"/>
  <c r="I70" i="1"/>
  <c r="F70" i="1"/>
  <c r="H70" i="1" s="1"/>
  <c r="I69" i="1"/>
  <c r="F69" i="1"/>
  <c r="H69" i="1" s="1"/>
  <c r="I68" i="1"/>
  <c r="F68" i="1"/>
  <c r="H68" i="1" s="1"/>
  <c r="I67" i="1"/>
  <c r="F67" i="1"/>
  <c r="H67" i="1" s="1"/>
  <c r="I66" i="1"/>
  <c r="F66" i="1"/>
  <c r="H66" i="1" s="1"/>
  <c r="I65" i="1"/>
  <c r="F65" i="1"/>
  <c r="H65" i="1" s="1"/>
  <c r="I64" i="1"/>
  <c r="F64" i="1"/>
  <c r="H64" i="1" s="1"/>
  <c r="I63" i="1"/>
  <c r="F63" i="1"/>
  <c r="H63" i="1" s="1"/>
  <c r="I62" i="1"/>
  <c r="F62" i="1"/>
  <c r="H62" i="1" s="1"/>
  <c r="I61" i="1"/>
  <c r="F61" i="1"/>
  <c r="H61" i="1" s="1"/>
  <c r="I60" i="1"/>
  <c r="F60" i="1"/>
  <c r="H60" i="1" s="1"/>
  <c r="I59" i="1"/>
  <c r="F59" i="1"/>
  <c r="H59" i="1" s="1"/>
  <c r="I58" i="1"/>
  <c r="F58" i="1"/>
  <c r="H58" i="1" s="1"/>
  <c r="I57" i="1"/>
  <c r="F57" i="1"/>
  <c r="H57" i="1" s="1"/>
  <c r="I56" i="1"/>
  <c r="F56" i="1"/>
  <c r="H56" i="1" s="1"/>
  <c r="I55" i="1"/>
  <c r="F55" i="1"/>
  <c r="H55" i="1" s="1"/>
  <c r="I54" i="1"/>
  <c r="F54" i="1"/>
  <c r="H54" i="1" s="1"/>
  <c r="I53" i="1"/>
  <c r="F53" i="1"/>
  <c r="H53" i="1" s="1"/>
  <c r="I52" i="1"/>
  <c r="F52" i="1"/>
  <c r="H52" i="1" s="1"/>
  <c r="I51" i="1"/>
  <c r="F51" i="1"/>
  <c r="H51" i="1" s="1"/>
  <c r="I50" i="1"/>
  <c r="F50" i="1"/>
  <c r="H50" i="1" s="1"/>
  <c r="I49" i="1"/>
  <c r="F49" i="1"/>
  <c r="H49" i="1" s="1"/>
  <c r="I48" i="1"/>
  <c r="F48" i="1"/>
  <c r="H48" i="1" s="1"/>
  <c r="I47" i="1"/>
  <c r="F47" i="1"/>
  <c r="H47" i="1" s="1"/>
  <c r="I46" i="1"/>
  <c r="F46" i="1"/>
  <c r="H46" i="1" s="1"/>
  <c r="I45" i="1"/>
  <c r="F45" i="1"/>
  <c r="H45" i="1" s="1"/>
  <c r="I44" i="1"/>
  <c r="F44" i="1"/>
  <c r="H44" i="1" s="1"/>
  <c r="I43" i="1"/>
  <c r="F43" i="1"/>
  <c r="H43" i="1" s="1"/>
  <c r="I42" i="1"/>
  <c r="F42" i="1"/>
  <c r="H42" i="1" s="1"/>
  <c r="I41" i="1"/>
  <c r="F41" i="1"/>
  <c r="H41" i="1" s="1"/>
  <c r="I40" i="1"/>
  <c r="F40" i="1"/>
  <c r="H40" i="1" s="1"/>
  <c r="I39" i="1"/>
  <c r="F39" i="1"/>
  <c r="H39" i="1" s="1"/>
  <c r="I38" i="1"/>
  <c r="F38" i="1"/>
  <c r="H38" i="1" s="1"/>
  <c r="I37" i="1"/>
  <c r="F37" i="1"/>
  <c r="H37" i="1" s="1"/>
  <c r="I36" i="1"/>
  <c r="F36" i="1"/>
  <c r="I35" i="1"/>
  <c r="F35" i="1"/>
  <c r="H35" i="1" s="1"/>
  <c r="I34" i="1"/>
  <c r="F34" i="1"/>
  <c r="H34" i="1" s="1"/>
  <c r="I33" i="1"/>
  <c r="F33" i="1"/>
  <c r="H33" i="1" s="1"/>
  <c r="I32" i="1"/>
  <c r="F32" i="1"/>
  <c r="H32" i="1" s="1"/>
  <c r="I31" i="1"/>
  <c r="F31" i="1"/>
  <c r="I30" i="1"/>
  <c r="F30" i="1"/>
  <c r="H30" i="1" s="1"/>
  <c r="I29" i="1"/>
  <c r="F29" i="1"/>
  <c r="H29" i="1" s="1"/>
  <c r="I28" i="1"/>
  <c r="F28" i="1"/>
  <c r="H28" i="1" s="1"/>
  <c r="I27" i="1"/>
  <c r="F27" i="1"/>
  <c r="H27" i="1" s="1"/>
  <c r="I26" i="1"/>
  <c r="F26" i="1"/>
  <c r="H26" i="1" s="1"/>
  <c r="I25" i="1"/>
  <c r="F25" i="1"/>
  <c r="H25" i="1" s="1"/>
  <c r="I24" i="1"/>
  <c r="F24" i="1"/>
  <c r="H24" i="1" s="1"/>
  <c r="I23" i="1"/>
  <c r="F23" i="1"/>
  <c r="H23" i="1" s="1"/>
  <c r="I22" i="1"/>
  <c r="F22" i="1"/>
  <c r="H22" i="1" s="1"/>
  <c r="I21" i="1"/>
  <c r="F21" i="1"/>
  <c r="H21" i="1" s="1"/>
  <c r="I20" i="1"/>
  <c r="F20" i="1"/>
  <c r="H20" i="1" s="1"/>
  <c r="I19" i="1"/>
  <c r="F19" i="1"/>
  <c r="I18" i="1"/>
  <c r="F18" i="1"/>
  <c r="H18" i="1" s="1"/>
  <c r="I17" i="1"/>
  <c r="F17" i="1"/>
  <c r="H17" i="1" s="1"/>
  <c r="I16" i="1"/>
  <c r="F16" i="1"/>
  <c r="H16" i="1" s="1"/>
  <c r="I15" i="1"/>
  <c r="F15" i="1"/>
  <c r="H15" i="1" s="1"/>
  <c r="I14" i="1"/>
  <c r="H14" i="1"/>
  <c r="I13" i="1"/>
  <c r="F13" i="1"/>
  <c r="H13" i="1" s="1"/>
  <c r="I12" i="1"/>
  <c r="F12" i="1"/>
  <c r="H12" i="1" s="1"/>
  <c r="H91" i="1" l="1"/>
  <c r="J91" i="1" s="1"/>
  <c r="H31" i="1"/>
  <c r="J31" i="1" s="1"/>
  <c r="H115" i="1"/>
  <c r="J115" i="1" s="1"/>
  <c r="J56" i="1"/>
  <c r="J116" i="1"/>
  <c r="J85" i="1"/>
  <c r="J95" i="1"/>
  <c r="H19" i="1"/>
  <c r="J19" i="1" s="1"/>
  <c r="H79" i="1"/>
  <c r="J79" i="1" s="1"/>
  <c r="J45" i="1"/>
  <c r="J24" i="1"/>
  <c r="J12" i="1"/>
  <c r="J18" i="1"/>
  <c r="J30" i="1"/>
  <c r="J101" i="1"/>
  <c r="J37" i="1"/>
  <c r="J96" i="1"/>
  <c r="J108" i="1"/>
  <c r="J114" i="1"/>
  <c r="J120" i="1"/>
  <c r="J32" i="1"/>
  <c r="J34" i="1"/>
  <c r="J64" i="1"/>
  <c r="J70" i="1"/>
  <c r="J76" i="1"/>
  <c r="J82" i="1"/>
  <c r="J105" i="1"/>
  <c r="J111" i="1"/>
  <c r="J117" i="1"/>
  <c r="J59" i="1"/>
  <c r="J65" i="1"/>
  <c r="J106" i="1"/>
  <c r="J90" i="1"/>
  <c r="J107" i="1"/>
  <c r="J68" i="1"/>
  <c r="J74" i="1"/>
  <c r="J80" i="1"/>
  <c r="J33" i="1"/>
  <c r="J112" i="1"/>
  <c r="J118" i="1"/>
  <c r="J113" i="1"/>
  <c r="J119" i="1"/>
  <c r="J84" i="1"/>
  <c r="J89" i="1"/>
  <c r="J62" i="1"/>
  <c r="J86" i="1"/>
  <c r="J102" i="1"/>
  <c r="J92" i="1"/>
  <c r="J98" i="1"/>
  <c r="J38" i="1"/>
  <c r="J39" i="1"/>
  <c r="J42" i="1"/>
  <c r="J43" i="1"/>
  <c r="H36" i="1"/>
  <c r="J36" i="1" s="1"/>
  <c r="J103" i="1"/>
  <c r="J104" i="1"/>
  <c r="J110" i="1"/>
  <c r="J109" i="1"/>
  <c r="J97" i="1"/>
  <c r="J88" i="1"/>
  <c r="J93" i="1"/>
  <c r="J94" i="1"/>
  <c r="J99" i="1"/>
  <c r="J87" i="1"/>
  <c r="J100" i="1"/>
  <c r="J83" i="1"/>
  <c r="J66" i="1"/>
  <c r="J72" i="1"/>
  <c r="J67" i="1"/>
  <c r="J73" i="1"/>
  <c r="J71" i="1"/>
  <c r="J77" i="1"/>
  <c r="J78" i="1"/>
  <c r="J69" i="1"/>
  <c r="J75" i="1"/>
  <c r="J81" i="1"/>
  <c r="J48" i="1"/>
  <c r="J49" i="1"/>
  <c r="J55" i="1"/>
  <c r="J61" i="1"/>
  <c r="J60" i="1"/>
  <c r="J51" i="1"/>
  <c r="J57" i="1"/>
  <c r="J63" i="1"/>
  <c r="J54" i="1"/>
  <c r="J50" i="1"/>
  <c r="J52" i="1"/>
  <c r="J58" i="1"/>
  <c r="J53" i="1"/>
  <c r="J44" i="1"/>
  <c r="J40" i="1"/>
  <c r="J41" i="1"/>
  <c r="J46" i="1"/>
  <c r="J47" i="1"/>
  <c r="J35" i="1"/>
  <c r="J14" i="1"/>
  <c r="J26" i="1"/>
  <c r="J13" i="1"/>
  <c r="J15" i="1"/>
  <c r="J28" i="1"/>
  <c r="J22" i="1"/>
  <c r="J21" i="1"/>
  <c r="J16" i="1"/>
  <c r="J17" i="1"/>
  <c r="J23" i="1"/>
  <c r="J29" i="1"/>
  <c r="J25" i="1"/>
  <c r="J20" i="1"/>
  <c r="J27" i="1"/>
  <c r="F132" i="1"/>
  <c r="H132" i="1" s="1"/>
  <c r="I132" i="1"/>
  <c r="J132" i="1" l="1"/>
  <c r="I121" i="1"/>
  <c r="I122" i="1"/>
  <c r="I123" i="1"/>
  <c r="I124" i="1"/>
  <c r="I125" i="1"/>
  <c r="I126" i="1"/>
  <c r="I127" i="1"/>
  <c r="I128" i="1"/>
  <c r="I129" i="1"/>
  <c r="I130" i="1"/>
  <c r="I131" i="1"/>
  <c r="F121" i="1" l="1"/>
  <c r="F122" i="1"/>
  <c r="H122" i="1" s="1"/>
  <c r="J122" i="1" s="1"/>
  <c r="F123" i="1"/>
  <c r="H123" i="1" s="1"/>
  <c r="J123" i="1" s="1"/>
  <c r="F124" i="1"/>
  <c r="H124" i="1" s="1"/>
  <c r="J124" i="1" s="1"/>
  <c r="F125" i="1"/>
  <c r="H125" i="1" s="1"/>
  <c r="J125" i="1" s="1"/>
  <c r="F126" i="1"/>
  <c r="H126" i="1" s="1"/>
  <c r="J126" i="1" s="1"/>
  <c r="F127" i="1"/>
  <c r="H127" i="1" s="1"/>
  <c r="J127" i="1" s="1"/>
  <c r="F128" i="1"/>
  <c r="H128" i="1" s="1"/>
  <c r="J128" i="1" s="1"/>
  <c r="F129" i="1"/>
  <c r="H129" i="1" s="1"/>
  <c r="J129" i="1" s="1"/>
  <c r="F130" i="1"/>
  <c r="H130" i="1" s="1"/>
  <c r="J130" i="1" s="1"/>
  <c r="F131" i="1"/>
  <c r="H131" i="1" s="1"/>
  <c r="J131" i="1" s="1"/>
  <c r="H121" i="1" l="1"/>
  <c r="J121" i="1" l="1"/>
</calcChain>
</file>

<file path=xl/sharedStrings.xml><?xml version="1.0" encoding="utf-8"?>
<sst xmlns="http://schemas.openxmlformats.org/spreadsheetml/2006/main" count="29" uniqueCount="24">
  <si>
    <t>Series Description</t>
  </si>
  <si>
    <t>Market yield on U.S. Treasury securities at 30-year   constant maturity, quoted on investment basis</t>
  </si>
  <si>
    <t>Market yield on U.S. Treasury securities at 30-year^  constant maturity, quoted on investment basis,^  inflation-indexed</t>
  </si>
  <si>
    <t>Unit:</t>
  </si>
  <si>
    <t>Percent:_Per_Year</t>
  </si>
  <si>
    <t>Multiplier:</t>
  </si>
  <si>
    <t>Currency:</t>
  </si>
  <si>
    <t>NA</t>
  </si>
  <si>
    <t xml:space="preserve">Unique Identifier: </t>
  </si>
  <si>
    <t>H15/H15/RIFLGFCY30_N.M</t>
  </si>
  <si>
    <t>H15/H15/RIFLGFCY30_XII_N.M</t>
  </si>
  <si>
    <t>Time Period</t>
  </si>
  <si>
    <t>RIFLGFCY30_N.M</t>
  </si>
  <si>
    <t>RIFLGFCY30_XII_N.M</t>
  </si>
  <si>
    <t>Inflation</t>
  </si>
  <si>
    <t>Nominal</t>
  </si>
  <si>
    <t>Real</t>
  </si>
  <si>
    <t>30 yr TIPS</t>
  </si>
  <si>
    <t>Calculated</t>
  </si>
  <si>
    <t>Rounded</t>
  </si>
  <si>
    <t>30 yr Constant Maturity</t>
  </si>
  <si>
    <t>TCMNOM</t>
  </si>
  <si>
    <t>TCMII</t>
  </si>
  <si>
    <t>https://www.federalreserve.gov/datadownload/Build.aspx?rel=H15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</si>
</sst>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/>
    <xf numFmtId="0" fontId="0" fillId="33" borderId="0" xfId="0" applyFill="1"/>
    <xf numFmtId="2" fontId="0" fillId="0" borderId="0" xfId="0" applyNumberFormat="1"/>
    <xf numFmtId="2" fontId="0" fillId="33" borderId="0" xfId="0" applyNumberFormat="1" applyFill="1"/>
    <xf numFmtId="2" fontId="0" fillId="0" borderId="0" xfId="0" applyNumberFormat="1" applyAlignment="1">
      <alignment horizontal="right"/>
    </xf>
    <xf numFmtId="164" fontId="0" fillId="0" borderId="0" xfId="0" applyNumberFormat="1"/>
    <xf numFmtId="164" fontId="0" fillId="33" borderId="0" xfId="0" applyNumberFormat="1" applyFill="1"/>
    <xf numFmtId="1" fontId="0" fillId="33" borderId="0" xfId="0" applyNumberFormat="1" applyFill="1"/>
    <xf numFmtId="1" fontId="0" fillId="0" borderId="0" xfId="0" applyNumberFormat="1"/>
    <xf numFmtId="164" fontId="18" fillId="0" borderId="0" xfId="42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30 Year Treasuries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6493887970040516E-2"/>
          <c:y val="0.15093267449042622"/>
          <c:w val="0.94321616723414015"/>
          <c:h val="0.83455190090120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FRB_H15!$C$11:$C$14</c:f>
              <c:strCache>
                <c:ptCount val="4"/>
                <c:pt idx="0">
                  <c:v>30 yr Constant Maturity</c:v>
                </c:pt>
                <c:pt idx="1">
                  <c:v>4.13</c:v>
                </c:pt>
                <c:pt idx="2">
                  <c:v>3.99</c:v>
                </c:pt>
                <c:pt idx="3">
                  <c:v>3.80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FRB_H15!$A$12:$A$174</c:f>
              <c:numCache>
                <c:formatCode>[$-409]mmm\-yy;@</c:formatCode>
                <c:ptCount val="163"/>
                <c:pt idx="0">
                  <c:v>40330</c:v>
                </c:pt>
                <c:pt idx="1">
                  <c:v>40360</c:v>
                </c:pt>
                <c:pt idx="2">
                  <c:v>40391</c:v>
                </c:pt>
                <c:pt idx="3">
                  <c:v>40422</c:v>
                </c:pt>
                <c:pt idx="4">
                  <c:v>40452</c:v>
                </c:pt>
                <c:pt idx="5">
                  <c:v>40483</c:v>
                </c:pt>
                <c:pt idx="6">
                  <c:v>40513</c:v>
                </c:pt>
                <c:pt idx="7">
                  <c:v>40544</c:v>
                </c:pt>
                <c:pt idx="8">
                  <c:v>40575</c:v>
                </c:pt>
                <c:pt idx="9">
                  <c:v>40603</c:v>
                </c:pt>
                <c:pt idx="10">
                  <c:v>40634</c:v>
                </c:pt>
                <c:pt idx="11">
                  <c:v>40664</c:v>
                </c:pt>
                <c:pt idx="12">
                  <c:v>40695</c:v>
                </c:pt>
                <c:pt idx="13">
                  <c:v>40725</c:v>
                </c:pt>
                <c:pt idx="14">
                  <c:v>40756</c:v>
                </c:pt>
                <c:pt idx="15">
                  <c:v>40787</c:v>
                </c:pt>
                <c:pt idx="16">
                  <c:v>40817</c:v>
                </c:pt>
                <c:pt idx="17">
                  <c:v>40848</c:v>
                </c:pt>
                <c:pt idx="18">
                  <c:v>40878</c:v>
                </c:pt>
                <c:pt idx="19">
                  <c:v>40909</c:v>
                </c:pt>
                <c:pt idx="20">
                  <c:v>40940</c:v>
                </c:pt>
                <c:pt idx="21">
                  <c:v>40969</c:v>
                </c:pt>
                <c:pt idx="22">
                  <c:v>41000</c:v>
                </c:pt>
                <c:pt idx="23">
                  <c:v>41030</c:v>
                </c:pt>
                <c:pt idx="24">
                  <c:v>41061</c:v>
                </c:pt>
                <c:pt idx="25">
                  <c:v>41091</c:v>
                </c:pt>
                <c:pt idx="26">
                  <c:v>41122</c:v>
                </c:pt>
                <c:pt idx="27">
                  <c:v>41153</c:v>
                </c:pt>
                <c:pt idx="28">
                  <c:v>41183</c:v>
                </c:pt>
                <c:pt idx="29">
                  <c:v>41214</c:v>
                </c:pt>
                <c:pt idx="30">
                  <c:v>41244</c:v>
                </c:pt>
                <c:pt idx="31">
                  <c:v>41275</c:v>
                </c:pt>
                <c:pt idx="32">
                  <c:v>41306</c:v>
                </c:pt>
                <c:pt idx="33">
                  <c:v>41334</c:v>
                </c:pt>
                <c:pt idx="34">
                  <c:v>41365</c:v>
                </c:pt>
                <c:pt idx="35">
                  <c:v>41395</c:v>
                </c:pt>
                <c:pt idx="36">
                  <c:v>41426</c:v>
                </c:pt>
                <c:pt idx="37">
                  <c:v>41456</c:v>
                </c:pt>
                <c:pt idx="38">
                  <c:v>41487</c:v>
                </c:pt>
                <c:pt idx="39">
                  <c:v>41518</c:v>
                </c:pt>
                <c:pt idx="40">
                  <c:v>41548</c:v>
                </c:pt>
                <c:pt idx="41">
                  <c:v>41579</c:v>
                </c:pt>
                <c:pt idx="42">
                  <c:v>41609</c:v>
                </c:pt>
                <c:pt idx="43">
                  <c:v>41640</c:v>
                </c:pt>
                <c:pt idx="44">
                  <c:v>41671</c:v>
                </c:pt>
                <c:pt idx="45">
                  <c:v>41699</c:v>
                </c:pt>
                <c:pt idx="46">
                  <c:v>41730</c:v>
                </c:pt>
                <c:pt idx="47">
                  <c:v>41760</c:v>
                </c:pt>
                <c:pt idx="48">
                  <c:v>41791</c:v>
                </c:pt>
                <c:pt idx="49">
                  <c:v>41821</c:v>
                </c:pt>
                <c:pt idx="50">
                  <c:v>41852</c:v>
                </c:pt>
                <c:pt idx="51">
                  <c:v>41883</c:v>
                </c:pt>
                <c:pt idx="52">
                  <c:v>41913</c:v>
                </c:pt>
                <c:pt idx="53">
                  <c:v>41944</c:v>
                </c:pt>
                <c:pt idx="54">
                  <c:v>41974</c:v>
                </c:pt>
                <c:pt idx="55">
                  <c:v>42005</c:v>
                </c:pt>
                <c:pt idx="56">
                  <c:v>42036</c:v>
                </c:pt>
                <c:pt idx="57">
                  <c:v>42064</c:v>
                </c:pt>
                <c:pt idx="58">
                  <c:v>42095</c:v>
                </c:pt>
                <c:pt idx="59">
                  <c:v>42125</c:v>
                </c:pt>
                <c:pt idx="60">
                  <c:v>42156</c:v>
                </c:pt>
                <c:pt idx="61">
                  <c:v>42186</c:v>
                </c:pt>
                <c:pt idx="62">
                  <c:v>42217</c:v>
                </c:pt>
                <c:pt idx="63">
                  <c:v>42248</c:v>
                </c:pt>
                <c:pt idx="64">
                  <c:v>42278</c:v>
                </c:pt>
                <c:pt idx="65">
                  <c:v>42309</c:v>
                </c:pt>
                <c:pt idx="66">
                  <c:v>42339</c:v>
                </c:pt>
                <c:pt idx="67">
                  <c:v>42370</c:v>
                </c:pt>
                <c:pt idx="68">
                  <c:v>42401</c:v>
                </c:pt>
                <c:pt idx="69">
                  <c:v>42430</c:v>
                </c:pt>
                <c:pt idx="70">
                  <c:v>42461</c:v>
                </c:pt>
                <c:pt idx="71">
                  <c:v>42491</c:v>
                </c:pt>
                <c:pt idx="72">
                  <c:v>42522</c:v>
                </c:pt>
                <c:pt idx="73">
                  <c:v>42552</c:v>
                </c:pt>
                <c:pt idx="74">
                  <c:v>42583</c:v>
                </c:pt>
                <c:pt idx="75">
                  <c:v>42614</c:v>
                </c:pt>
                <c:pt idx="76">
                  <c:v>42644</c:v>
                </c:pt>
                <c:pt idx="77">
                  <c:v>42675</c:v>
                </c:pt>
                <c:pt idx="78">
                  <c:v>42705</c:v>
                </c:pt>
                <c:pt idx="79">
                  <c:v>42736</c:v>
                </c:pt>
                <c:pt idx="80">
                  <c:v>42767</c:v>
                </c:pt>
                <c:pt idx="81">
                  <c:v>42795</c:v>
                </c:pt>
                <c:pt idx="82">
                  <c:v>42826</c:v>
                </c:pt>
                <c:pt idx="83">
                  <c:v>42856</c:v>
                </c:pt>
                <c:pt idx="84">
                  <c:v>42887</c:v>
                </c:pt>
                <c:pt idx="85">
                  <c:v>42917</c:v>
                </c:pt>
                <c:pt idx="86">
                  <c:v>42948</c:v>
                </c:pt>
                <c:pt idx="87">
                  <c:v>42979</c:v>
                </c:pt>
                <c:pt idx="88">
                  <c:v>43009</c:v>
                </c:pt>
                <c:pt idx="89">
                  <c:v>43040</c:v>
                </c:pt>
                <c:pt idx="90">
                  <c:v>43070</c:v>
                </c:pt>
                <c:pt idx="91">
                  <c:v>43101</c:v>
                </c:pt>
                <c:pt idx="92">
                  <c:v>43132</c:v>
                </c:pt>
                <c:pt idx="93">
                  <c:v>43160</c:v>
                </c:pt>
                <c:pt idx="94">
                  <c:v>43191</c:v>
                </c:pt>
                <c:pt idx="95">
                  <c:v>43221</c:v>
                </c:pt>
                <c:pt idx="96">
                  <c:v>43252</c:v>
                </c:pt>
                <c:pt idx="97">
                  <c:v>43282</c:v>
                </c:pt>
                <c:pt idx="98">
                  <c:v>43313</c:v>
                </c:pt>
                <c:pt idx="99">
                  <c:v>43344</c:v>
                </c:pt>
                <c:pt idx="100">
                  <c:v>43374</c:v>
                </c:pt>
                <c:pt idx="101">
                  <c:v>43405</c:v>
                </c:pt>
                <c:pt idx="102">
                  <c:v>43435</c:v>
                </c:pt>
                <c:pt idx="103">
                  <c:v>43466</c:v>
                </c:pt>
                <c:pt idx="104">
                  <c:v>43497</c:v>
                </c:pt>
                <c:pt idx="105">
                  <c:v>43525</c:v>
                </c:pt>
                <c:pt idx="106">
                  <c:v>43556</c:v>
                </c:pt>
                <c:pt idx="107">
                  <c:v>43586</c:v>
                </c:pt>
                <c:pt idx="108">
                  <c:v>43617</c:v>
                </c:pt>
                <c:pt idx="109">
                  <c:v>43647</c:v>
                </c:pt>
                <c:pt idx="110">
                  <c:v>43678</c:v>
                </c:pt>
                <c:pt idx="111">
                  <c:v>43709</c:v>
                </c:pt>
                <c:pt idx="112">
                  <c:v>43739</c:v>
                </c:pt>
                <c:pt idx="113">
                  <c:v>43770</c:v>
                </c:pt>
                <c:pt idx="114">
                  <c:v>43800</c:v>
                </c:pt>
                <c:pt idx="115">
                  <c:v>43831</c:v>
                </c:pt>
                <c:pt idx="116">
                  <c:v>43862</c:v>
                </c:pt>
                <c:pt idx="117">
                  <c:v>43891</c:v>
                </c:pt>
                <c:pt idx="118">
                  <c:v>43922</c:v>
                </c:pt>
                <c:pt idx="119">
                  <c:v>43952</c:v>
                </c:pt>
                <c:pt idx="120">
                  <c:v>43987</c:v>
                </c:pt>
                <c:pt idx="121">
                  <c:v>44017</c:v>
                </c:pt>
                <c:pt idx="122">
                  <c:v>44048</c:v>
                </c:pt>
                <c:pt idx="123">
                  <c:v>44079</c:v>
                </c:pt>
                <c:pt idx="124">
                  <c:v>44109</c:v>
                </c:pt>
                <c:pt idx="125">
                  <c:v>44140</c:v>
                </c:pt>
                <c:pt idx="126">
                  <c:v>44170</c:v>
                </c:pt>
                <c:pt idx="127">
                  <c:v>44201</c:v>
                </c:pt>
                <c:pt idx="128">
                  <c:v>44232</c:v>
                </c:pt>
                <c:pt idx="129">
                  <c:v>44260</c:v>
                </c:pt>
                <c:pt idx="130">
                  <c:v>44291</c:v>
                </c:pt>
                <c:pt idx="131">
                  <c:v>44321</c:v>
                </c:pt>
                <c:pt idx="132">
                  <c:v>44352</c:v>
                </c:pt>
                <c:pt idx="133">
                  <c:v>44382</c:v>
                </c:pt>
                <c:pt idx="134">
                  <c:v>44413</c:v>
                </c:pt>
                <c:pt idx="135">
                  <c:v>44444</c:v>
                </c:pt>
                <c:pt idx="136">
                  <c:v>44474</c:v>
                </c:pt>
                <c:pt idx="137">
                  <c:v>44505</c:v>
                </c:pt>
                <c:pt idx="138">
                  <c:v>44535</c:v>
                </c:pt>
                <c:pt idx="139">
                  <c:v>44566</c:v>
                </c:pt>
                <c:pt idx="140">
                  <c:v>44597</c:v>
                </c:pt>
                <c:pt idx="141">
                  <c:v>44625</c:v>
                </c:pt>
                <c:pt idx="142">
                  <c:v>44656</c:v>
                </c:pt>
                <c:pt idx="143">
                  <c:v>44686</c:v>
                </c:pt>
                <c:pt idx="144">
                  <c:v>44717</c:v>
                </c:pt>
                <c:pt idx="145">
                  <c:v>44747</c:v>
                </c:pt>
                <c:pt idx="146">
                  <c:v>44778</c:v>
                </c:pt>
                <c:pt idx="147">
                  <c:v>44809</c:v>
                </c:pt>
                <c:pt idx="148">
                  <c:v>44839</c:v>
                </c:pt>
                <c:pt idx="149">
                  <c:v>44870</c:v>
                </c:pt>
                <c:pt idx="150">
                  <c:v>44900</c:v>
                </c:pt>
                <c:pt idx="151">
                  <c:v>44931</c:v>
                </c:pt>
                <c:pt idx="152">
                  <c:v>44962</c:v>
                </c:pt>
                <c:pt idx="153">
                  <c:v>44990</c:v>
                </c:pt>
                <c:pt idx="154">
                  <c:v>45021</c:v>
                </c:pt>
                <c:pt idx="155">
                  <c:v>45051</c:v>
                </c:pt>
                <c:pt idx="156">
                  <c:v>45082</c:v>
                </c:pt>
                <c:pt idx="157">
                  <c:v>45112</c:v>
                </c:pt>
                <c:pt idx="158">
                  <c:v>45143</c:v>
                </c:pt>
                <c:pt idx="159">
                  <c:v>45174</c:v>
                </c:pt>
                <c:pt idx="160">
                  <c:v>45204</c:v>
                </c:pt>
                <c:pt idx="161">
                  <c:v>45235</c:v>
                </c:pt>
                <c:pt idx="162">
                  <c:v>45265</c:v>
                </c:pt>
              </c:numCache>
            </c:numRef>
          </c:xVal>
          <c:yVal>
            <c:numRef>
              <c:f>FRB_H15!$C$12:$C$174</c:f>
              <c:numCache>
                <c:formatCode>0.00</c:formatCode>
                <c:ptCount val="163"/>
                <c:pt idx="0">
                  <c:v>4.13</c:v>
                </c:pt>
                <c:pt idx="1">
                  <c:v>3.99</c:v>
                </c:pt>
                <c:pt idx="2">
                  <c:v>3.8</c:v>
                </c:pt>
                <c:pt idx="3">
                  <c:v>3.77</c:v>
                </c:pt>
                <c:pt idx="4">
                  <c:v>3.87</c:v>
                </c:pt>
                <c:pt idx="5">
                  <c:v>4.1900000000000004</c:v>
                </c:pt>
                <c:pt idx="6">
                  <c:v>4.42</c:v>
                </c:pt>
                <c:pt idx="7">
                  <c:v>4.5199999999999996</c:v>
                </c:pt>
                <c:pt idx="8">
                  <c:v>4.6500000000000004</c:v>
                </c:pt>
                <c:pt idx="9">
                  <c:v>4.51</c:v>
                </c:pt>
                <c:pt idx="10">
                  <c:v>4.5</c:v>
                </c:pt>
                <c:pt idx="11">
                  <c:v>4.29</c:v>
                </c:pt>
                <c:pt idx="12">
                  <c:v>4.2300000000000004</c:v>
                </c:pt>
                <c:pt idx="13">
                  <c:v>4.2699999999999996</c:v>
                </c:pt>
                <c:pt idx="14">
                  <c:v>3.65</c:v>
                </c:pt>
                <c:pt idx="15">
                  <c:v>3.18</c:v>
                </c:pt>
                <c:pt idx="16">
                  <c:v>3.13</c:v>
                </c:pt>
                <c:pt idx="17">
                  <c:v>3.02</c:v>
                </c:pt>
                <c:pt idx="18">
                  <c:v>2.98</c:v>
                </c:pt>
                <c:pt idx="19">
                  <c:v>3.03</c:v>
                </c:pt>
                <c:pt idx="20">
                  <c:v>3.11</c:v>
                </c:pt>
                <c:pt idx="21">
                  <c:v>3.28</c:v>
                </c:pt>
                <c:pt idx="22">
                  <c:v>3.18</c:v>
                </c:pt>
                <c:pt idx="23">
                  <c:v>2.93</c:v>
                </c:pt>
                <c:pt idx="24">
                  <c:v>2.7</c:v>
                </c:pt>
                <c:pt idx="25">
                  <c:v>2.59</c:v>
                </c:pt>
                <c:pt idx="26">
                  <c:v>2.77</c:v>
                </c:pt>
                <c:pt idx="27">
                  <c:v>2.88</c:v>
                </c:pt>
                <c:pt idx="28">
                  <c:v>2.9</c:v>
                </c:pt>
                <c:pt idx="29">
                  <c:v>2.8</c:v>
                </c:pt>
                <c:pt idx="30">
                  <c:v>2.88</c:v>
                </c:pt>
                <c:pt idx="31">
                  <c:v>3.08</c:v>
                </c:pt>
                <c:pt idx="32">
                  <c:v>3.17</c:v>
                </c:pt>
                <c:pt idx="33">
                  <c:v>3.16</c:v>
                </c:pt>
                <c:pt idx="34">
                  <c:v>2.93</c:v>
                </c:pt>
                <c:pt idx="35">
                  <c:v>3.11</c:v>
                </c:pt>
                <c:pt idx="36">
                  <c:v>3.4</c:v>
                </c:pt>
                <c:pt idx="37">
                  <c:v>3.61</c:v>
                </c:pt>
                <c:pt idx="38">
                  <c:v>3.76</c:v>
                </c:pt>
                <c:pt idx="39">
                  <c:v>3.79</c:v>
                </c:pt>
                <c:pt idx="40">
                  <c:v>3.68</c:v>
                </c:pt>
                <c:pt idx="41">
                  <c:v>3.8</c:v>
                </c:pt>
                <c:pt idx="42">
                  <c:v>3.89</c:v>
                </c:pt>
                <c:pt idx="43">
                  <c:v>3.77</c:v>
                </c:pt>
                <c:pt idx="44">
                  <c:v>3.66</c:v>
                </c:pt>
                <c:pt idx="45">
                  <c:v>3.62</c:v>
                </c:pt>
                <c:pt idx="46">
                  <c:v>3.52</c:v>
                </c:pt>
                <c:pt idx="47">
                  <c:v>3.39</c:v>
                </c:pt>
                <c:pt idx="48">
                  <c:v>3.42</c:v>
                </c:pt>
                <c:pt idx="49">
                  <c:v>3.33</c:v>
                </c:pt>
                <c:pt idx="50">
                  <c:v>3.2</c:v>
                </c:pt>
                <c:pt idx="51">
                  <c:v>3.26</c:v>
                </c:pt>
                <c:pt idx="52">
                  <c:v>3.04</c:v>
                </c:pt>
                <c:pt idx="53">
                  <c:v>3.04</c:v>
                </c:pt>
                <c:pt idx="54">
                  <c:v>2.83</c:v>
                </c:pt>
                <c:pt idx="55">
                  <c:v>2.46</c:v>
                </c:pt>
                <c:pt idx="56">
                  <c:v>2.57</c:v>
                </c:pt>
                <c:pt idx="57">
                  <c:v>2.63</c:v>
                </c:pt>
                <c:pt idx="58">
                  <c:v>2.59</c:v>
                </c:pt>
                <c:pt idx="59">
                  <c:v>2.96</c:v>
                </c:pt>
                <c:pt idx="60">
                  <c:v>3.11</c:v>
                </c:pt>
                <c:pt idx="61">
                  <c:v>3.07</c:v>
                </c:pt>
                <c:pt idx="62">
                  <c:v>2.86</c:v>
                </c:pt>
                <c:pt idx="63">
                  <c:v>2.95</c:v>
                </c:pt>
                <c:pt idx="64">
                  <c:v>2.89</c:v>
                </c:pt>
                <c:pt idx="65">
                  <c:v>3.03</c:v>
                </c:pt>
                <c:pt idx="66">
                  <c:v>2.97</c:v>
                </c:pt>
                <c:pt idx="67">
                  <c:v>2.86</c:v>
                </c:pt>
                <c:pt idx="68">
                  <c:v>2.62</c:v>
                </c:pt>
                <c:pt idx="69">
                  <c:v>2.68</c:v>
                </c:pt>
                <c:pt idx="70">
                  <c:v>2.62</c:v>
                </c:pt>
                <c:pt idx="71">
                  <c:v>2.63</c:v>
                </c:pt>
                <c:pt idx="72">
                  <c:v>2.4500000000000002</c:v>
                </c:pt>
                <c:pt idx="73">
                  <c:v>2.23</c:v>
                </c:pt>
                <c:pt idx="74">
                  <c:v>2.2599999999999998</c:v>
                </c:pt>
                <c:pt idx="75">
                  <c:v>2.35</c:v>
                </c:pt>
                <c:pt idx="76">
                  <c:v>2.5</c:v>
                </c:pt>
                <c:pt idx="77">
                  <c:v>2.86</c:v>
                </c:pt>
                <c:pt idx="78">
                  <c:v>3.11</c:v>
                </c:pt>
                <c:pt idx="79">
                  <c:v>3.02</c:v>
                </c:pt>
                <c:pt idx="80">
                  <c:v>3.03</c:v>
                </c:pt>
                <c:pt idx="81">
                  <c:v>3.08</c:v>
                </c:pt>
                <c:pt idx="82">
                  <c:v>2.94</c:v>
                </c:pt>
                <c:pt idx="83">
                  <c:v>2.96</c:v>
                </c:pt>
                <c:pt idx="84">
                  <c:v>2.8</c:v>
                </c:pt>
                <c:pt idx="85">
                  <c:v>2.88</c:v>
                </c:pt>
                <c:pt idx="86">
                  <c:v>2.8</c:v>
                </c:pt>
                <c:pt idx="87">
                  <c:v>2.78</c:v>
                </c:pt>
                <c:pt idx="88">
                  <c:v>2.88</c:v>
                </c:pt>
                <c:pt idx="89">
                  <c:v>2.8</c:v>
                </c:pt>
                <c:pt idx="90">
                  <c:v>2.77</c:v>
                </c:pt>
                <c:pt idx="91">
                  <c:v>2.88</c:v>
                </c:pt>
                <c:pt idx="92">
                  <c:v>3.13</c:v>
                </c:pt>
                <c:pt idx="93">
                  <c:v>3.09</c:v>
                </c:pt>
                <c:pt idx="94">
                  <c:v>3.07</c:v>
                </c:pt>
                <c:pt idx="95">
                  <c:v>3.13</c:v>
                </c:pt>
                <c:pt idx="96">
                  <c:v>3.05</c:v>
                </c:pt>
                <c:pt idx="97">
                  <c:v>3.01</c:v>
                </c:pt>
                <c:pt idx="98">
                  <c:v>3.04</c:v>
                </c:pt>
                <c:pt idx="99">
                  <c:v>3.15</c:v>
                </c:pt>
                <c:pt idx="100">
                  <c:v>3.34</c:v>
                </c:pt>
                <c:pt idx="101">
                  <c:v>3.36</c:v>
                </c:pt>
                <c:pt idx="102">
                  <c:v>3.1</c:v>
                </c:pt>
                <c:pt idx="103">
                  <c:v>3.04</c:v>
                </c:pt>
                <c:pt idx="104">
                  <c:v>3.02</c:v>
                </c:pt>
                <c:pt idx="105">
                  <c:v>2.98</c:v>
                </c:pt>
                <c:pt idx="106">
                  <c:v>2.94</c:v>
                </c:pt>
                <c:pt idx="107">
                  <c:v>2.82</c:v>
                </c:pt>
                <c:pt idx="108">
                  <c:v>2.57</c:v>
                </c:pt>
                <c:pt idx="109">
                  <c:v>2.57</c:v>
                </c:pt>
                <c:pt idx="110">
                  <c:v>2.12</c:v>
                </c:pt>
                <c:pt idx="111">
                  <c:v>2.16</c:v>
                </c:pt>
                <c:pt idx="112">
                  <c:v>2.19</c:v>
                </c:pt>
                <c:pt idx="113">
                  <c:v>2.2799999999999998</c:v>
                </c:pt>
                <c:pt idx="114">
                  <c:v>2.2999999999999998</c:v>
                </c:pt>
                <c:pt idx="115">
                  <c:v>2.2200000000000002</c:v>
                </c:pt>
                <c:pt idx="116">
                  <c:v>1.97</c:v>
                </c:pt>
                <c:pt idx="117">
                  <c:v>1.46</c:v>
                </c:pt>
                <c:pt idx="118">
                  <c:v>1.27</c:v>
                </c:pt>
                <c:pt idx="119">
                  <c:v>1.38</c:v>
                </c:pt>
                <c:pt idx="120">
                  <c:v>1.49</c:v>
                </c:pt>
                <c:pt idx="121">
                  <c:v>1.31</c:v>
                </c:pt>
                <c:pt idx="122">
                  <c:v>1.36</c:v>
                </c:pt>
                <c:pt idx="123">
                  <c:v>1.42</c:v>
                </c:pt>
                <c:pt idx="124">
                  <c:v>1.57</c:v>
                </c:pt>
                <c:pt idx="125">
                  <c:v>1.62</c:v>
                </c:pt>
                <c:pt idx="126">
                  <c:v>1.67</c:v>
                </c:pt>
                <c:pt idx="127">
                  <c:v>1.82</c:v>
                </c:pt>
                <c:pt idx="128">
                  <c:v>2.04</c:v>
                </c:pt>
                <c:pt idx="129">
                  <c:v>2.34</c:v>
                </c:pt>
                <c:pt idx="130">
                  <c:v>2.2999999999999998</c:v>
                </c:pt>
                <c:pt idx="131">
                  <c:v>2.3199999999999998</c:v>
                </c:pt>
                <c:pt idx="132">
                  <c:v>2.16</c:v>
                </c:pt>
                <c:pt idx="133">
                  <c:v>1.94</c:v>
                </c:pt>
                <c:pt idx="134">
                  <c:v>1.92</c:v>
                </c:pt>
                <c:pt idx="135">
                  <c:v>1.94</c:v>
                </c:pt>
                <c:pt idx="136">
                  <c:v>2.06</c:v>
                </c:pt>
                <c:pt idx="137">
                  <c:v>1.94</c:v>
                </c:pt>
                <c:pt idx="138">
                  <c:v>1.85</c:v>
                </c:pt>
                <c:pt idx="139">
                  <c:v>2.1</c:v>
                </c:pt>
                <c:pt idx="140">
                  <c:v>2.25</c:v>
                </c:pt>
                <c:pt idx="141">
                  <c:v>2.41</c:v>
                </c:pt>
                <c:pt idx="142">
                  <c:v>2.81</c:v>
                </c:pt>
                <c:pt idx="143">
                  <c:v>3.07</c:v>
                </c:pt>
                <c:pt idx="144">
                  <c:v>3.25</c:v>
                </c:pt>
                <c:pt idx="145">
                  <c:v>3.1</c:v>
                </c:pt>
                <c:pt idx="146">
                  <c:v>3.13</c:v>
                </c:pt>
                <c:pt idx="147">
                  <c:v>3.56</c:v>
                </c:pt>
                <c:pt idx="148">
                  <c:v>4.04</c:v>
                </c:pt>
                <c:pt idx="149">
                  <c:v>4</c:v>
                </c:pt>
                <c:pt idx="150">
                  <c:v>3.66</c:v>
                </c:pt>
                <c:pt idx="151">
                  <c:v>3.66</c:v>
                </c:pt>
                <c:pt idx="152">
                  <c:v>3.8</c:v>
                </c:pt>
                <c:pt idx="153">
                  <c:v>3.77</c:v>
                </c:pt>
                <c:pt idx="154" formatCode="General">
                  <c:v>3.68</c:v>
                </c:pt>
                <c:pt idx="155" formatCode="General">
                  <c:v>3.86</c:v>
                </c:pt>
                <c:pt idx="156" formatCode="General">
                  <c:v>3.87</c:v>
                </c:pt>
                <c:pt idx="157" formatCode="General">
                  <c:v>3.96</c:v>
                </c:pt>
                <c:pt idx="158" formatCode="General">
                  <c:v>4.28</c:v>
                </c:pt>
                <c:pt idx="159" formatCode="General">
                  <c:v>4.47</c:v>
                </c:pt>
                <c:pt idx="160" formatCode="General">
                  <c:v>4.95</c:v>
                </c:pt>
                <c:pt idx="161" formatCode="General">
                  <c:v>4.66</c:v>
                </c:pt>
                <c:pt idx="162" formatCode="General">
                  <c:v>4.1399999999999997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14-41F6-845B-FB84F33F4BC4}"/>
            </c:ext>
          </c:extLst>
        </c:ser>
        <c:ser>
          <c:idx val="1"/>
          <c:order val="1"/>
          <c:tx>
            <c:strRef>
              <c:f>FRB_H15!$D$11:$D$12</c:f>
              <c:strCache>
                <c:ptCount val="2"/>
                <c:pt idx="0">
                  <c:v>30 yr TIPS</c:v>
                </c:pt>
                <c:pt idx="1">
                  <c:v>1.77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FRB_H15!$A$12:$A$174</c:f>
              <c:numCache>
                <c:formatCode>[$-409]mmm\-yy;@</c:formatCode>
                <c:ptCount val="163"/>
                <c:pt idx="0">
                  <c:v>40330</c:v>
                </c:pt>
                <c:pt idx="1">
                  <c:v>40360</c:v>
                </c:pt>
                <c:pt idx="2">
                  <c:v>40391</c:v>
                </c:pt>
                <c:pt idx="3">
                  <c:v>40422</c:v>
                </c:pt>
                <c:pt idx="4">
                  <c:v>40452</c:v>
                </c:pt>
                <c:pt idx="5">
                  <c:v>40483</c:v>
                </c:pt>
                <c:pt idx="6">
                  <c:v>40513</c:v>
                </c:pt>
                <c:pt idx="7">
                  <c:v>40544</c:v>
                </c:pt>
                <c:pt idx="8">
                  <c:v>40575</c:v>
                </c:pt>
                <c:pt idx="9">
                  <c:v>40603</c:v>
                </c:pt>
                <c:pt idx="10">
                  <c:v>40634</c:v>
                </c:pt>
                <c:pt idx="11">
                  <c:v>40664</c:v>
                </c:pt>
                <c:pt idx="12">
                  <c:v>40695</c:v>
                </c:pt>
                <c:pt idx="13">
                  <c:v>40725</c:v>
                </c:pt>
                <c:pt idx="14">
                  <c:v>40756</c:v>
                </c:pt>
                <c:pt idx="15">
                  <c:v>40787</c:v>
                </c:pt>
                <c:pt idx="16">
                  <c:v>40817</c:v>
                </c:pt>
                <c:pt idx="17">
                  <c:v>40848</c:v>
                </c:pt>
                <c:pt idx="18">
                  <c:v>40878</c:v>
                </c:pt>
                <c:pt idx="19">
                  <c:v>40909</c:v>
                </c:pt>
                <c:pt idx="20">
                  <c:v>40940</c:v>
                </c:pt>
                <c:pt idx="21">
                  <c:v>40969</c:v>
                </c:pt>
                <c:pt idx="22">
                  <c:v>41000</c:v>
                </c:pt>
                <c:pt idx="23">
                  <c:v>41030</c:v>
                </c:pt>
                <c:pt idx="24">
                  <c:v>41061</c:v>
                </c:pt>
                <c:pt idx="25">
                  <c:v>41091</c:v>
                </c:pt>
                <c:pt idx="26">
                  <c:v>41122</c:v>
                </c:pt>
                <c:pt idx="27">
                  <c:v>41153</c:v>
                </c:pt>
                <c:pt idx="28">
                  <c:v>41183</c:v>
                </c:pt>
                <c:pt idx="29">
                  <c:v>41214</c:v>
                </c:pt>
                <c:pt idx="30">
                  <c:v>41244</c:v>
                </c:pt>
                <c:pt idx="31">
                  <c:v>41275</c:v>
                </c:pt>
                <c:pt idx="32">
                  <c:v>41306</c:v>
                </c:pt>
                <c:pt idx="33">
                  <c:v>41334</c:v>
                </c:pt>
                <c:pt idx="34">
                  <c:v>41365</c:v>
                </c:pt>
                <c:pt idx="35">
                  <c:v>41395</c:v>
                </c:pt>
                <c:pt idx="36">
                  <c:v>41426</c:v>
                </c:pt>
                <c:pt idx="37">
                  <c:v>41456</c:v>
                </c:pt>
                <c:pt idx="38">
                  <c:v>41487</c:v>
                </c:pt>
                <c:pt idx="39">
                  <c:v>41518</c:v>
                </c:pt>
                <c:pt idx="40">
                  <c:v>41548</c:v>
                </c:pt>
                <c:pt idx="41">
                  <c:v>41579</c:v>
                </c:pt>
                <c:pt idx="42">
                  <c:v>41609</c:v>
                </c:pt>
                <c:pt idx="43">
                  <c:v>41640</c:v>
                </c:pt>
                <c:pt idx="44">
                  <c:v>41671</c:v>
                </c:pt>
                <c:pt idx="45">
                  <c:v>41699</c:v>
                </c:pt>
                <c:pt idx="46">
                  <c:v>41730</c:v>
                </c:pt>
                <c:pt idx="47">
                  <c:v>41760</c:v>
                </c:pt>
                <c:pt idx="48">
                  <c:v>41791</c:v>
                </c:pt>
                <c:pt idx="49">
                  <c:v>41821</c:v>
                </c:pt>
                <c:pt idx="50">
                  <c:v>41852</c:v>
                </c:pt>
                <c:pt idx="51">
                  <c:v>41883</c:v>
                </c:pt>
                <c:pt idx="52">
                  <c:v>41913</c:v>
                </c:pt>
                <c:pt idx="53">
                  <c:v>41944</c:v>
                </c:pt>
                <c:pt idx="54">
                  <c:v>41974</c:v>
                </c:pt>
                <c:pt idx="55">
                  <c:v>42005</c:v>
                </c:pt>
                <c:pt idx="56">
                  <c:v>42036</c:v>
                </c:pt>
                <c:pt idx="57">
                  <c:v>42064</c:v>
                </c:pt>
                <c:pt idx="58">
                  <c:v>42095</c:v>
                </c:pt>
                <c:pt idx="59">
                  <c:v>42125</c:v>
                </c:pt>
                <c:pt idx="60">
                  <c:v>42156</c:v>
                </c:pt>
                <c:pt idx="61">
                  <c:v>42186</c:v>
                </c:pt>
                <c:pt idx="62">
                  <c:v>42217</c:v>
                </c:pt>
                <c:pt idx="63">
                  <c:v>42248</c:v>
                </c:pt>
                <c:pt idx="64">
                  <c:v>42278</c:v>
                </c:pt>
                <c:pt idx="65">
                  <c:v>42309</c:v>
                </c:pt>
                <c:pt idx="66">
                  <c:v>42339</c:v>
                </c:pt>
                <c:pt idx="67">
                  <c:v>42370</c:v>
                </c:pt>
                <c:pt idx="68">
                  <c:v>42401</c:v>
                </c:pt>
                <c:pt idx="69">
                  <c:v>42430</c:v>
                </c:pt>
                <c:pt idx="70">
                  <c:v>42461</c:v>
                </c:pt>
                <c:pt idx="71">
                  <c:v>42491</c:v>
                </c:pt>
                <c:pt idx="72">
                  <c:v>42522</c:v>
                </c:pt>
                <c:pt idx="73">
                  <c:v>42552</c:v>
                </c:pt>
                <c:pt idx="74">
                  <c:v>42583</c:v>
                </c:pt>
                <c:pt idx="75">
                  <c:v>42614</c:v>
                </c:pt>
                <c:pt idx="76">
                  <c:v>42644</c:v>
                </c:pt>
                <c:pt idx="77">
                  <c:v>42675</c:v>
                </c:pt>
                <c:pt idx="78">
                  <c:v>42705</c:v>
                </c:pt>
                <c:pt idx="79">
                  <c:v>42736</c:v>
                </c:pt>
                <c:pt idx="80">
                  <c:v>42767</c:v>
                </c:pt>
                <c:pt idx="81">
                  <c:v>42795</c:v>
                </c:pt>
                <c:pt idx="82">
                  <c:v>42826</c:v>
                </c:pt>
                <c:pt idx="83">
                  <c:v>42856</c:v>
                </c:pt>
                <c:pt idx="84">
                  <c:v>42887</c:v>
                </c:pt>
                <c:pt idx="85">
                  <c:v>42917</c:v>
                </c:pt>
                <c:pt idx="86">
                  <c:v>42948</c:v>
                </c:pt>
                <c:pt idx="87">
                  <c:v>42979</c:v>
                </c:pt>
                <c:pt idx="88">
                  <c:v>43009</c:v>
                </c:pt>
                <c:pt idx="89">
                  <c:v>43040</c:v>
                </c:pt>
                <c:pt idx="90">
                  <c:v>43070</c:v>
                </c:pt>
                <c:pt idx="91">
                  <c:v>43101</c:v>
                </c:pt>
                <c:pt idx="92">
                  <c:v>43132</c:v>
                </c:pt>
                <c:pt idx="93">
                  <c:v>43160</c:v>
                </c:pt>
                <c:pt idx="94">
                  <c:v>43191</c:v>
                </c:pt>
                <c:pt idx="95">
                  <c:v>43221</c:v>
                </c:pt>
                <c:pt idx="96">
                  <c:v>43252</c:v>
                </c:pt>
                <c:pt idx="97">
                  <c:v>43282</c:v>
                </c:pt>
                <c:pt idx="98">
                  <c:v>43313</c:v>
                </c:pt>
                <c:pt idx="99">
                  <c:v>43344</c:v>
                </c:pt>
                <c:pt idx="100">
                  <c:v>43374</c:v>
                </c:pt>
                <c:pt idx="101">
                  <c:v>43405</c:v>
                </c:pt>
                <c:pt idx="102">
                  <c:v>43435</c:v>
                </c:pt>
                <c:pt idx="103">
                  <c:v>43466</c:v>
                </c:pt>
                <c:pt idx="104">
                  <c:v>43497</c:v>
                </c:pt>
                <c:pt idx="105">
                  <c:v>43525</c:v>
                </c:pt>
                <c:pt idx="106">
                  <c:v>43556</c:v>
                </c:pt>
                <c:pt idx="107">
                  <c:v>43586</c:v>
                </c:pt>
                <c:pt idx="108">
                  <c:v>43617</c:v>
                </c:pt>
                <c:pt idx="109">
                  <c:v>43647</c:v>
                </c:pt>
                <c:pt idx="110">
                  <c:v>43678</c:v>
                </c:pt>
                <c:pt idx="111">
                  <c:v>43709</c:v>
                </c:pt>
                <c:pt idx="112">
                  <c:v>43739</c:v>
                </c:pt>
                <c:pt idx="113">
                  <c:v>43770</c:v>
                </c:pt>
                <c:pt idx="114">
                  <c:v>43800</c:v>
                </c:pt>
                <c:pt idx="115">
                  <c:v>43831</c:v>
                </c:pt>
                <c:pt idx="116">
                  <c:v>43862</c:v>
                </c:pt>
                <c:pt idx="117">
                  <c:v>43891</c:v>
                </c:pt>
                <c:pt idx="118">
                  <c:v>43922</c:v>
                </c:pt>
                <c:pt idx="119">
                  <c:v>43952</c:v>
                </c:pt>
                <c:pt idx="120">
                  <c:v>43987</c:v>
                </c:pt>
                <c:pt idx="121">
                  <c:v>44017</c:v>
                </c:pt>
                <c:pt idx="122">
                  <c:v>44048</c:v>
                </c:pt>
                <c:pt idx="123">
                  <c:v>44079</c:v>
                </c:pt>
                <c:pt idx="124">
                  <c:v>44109</c:v>
                </c:pt>
                <c:pt idx="125">
                  <c:v>44140</c:v>
                </c:pt>
                <c:pt idx="126">
                  <c:v>44170</c:v>
                </c:pt>
                <c:pt idx="127">
                  <c:v>44201</c:v>
                </c:pt>
                <c:pt idx="128">
                  <c:v>44232</c:v>
                </c:pt>
                <c:pt idx="129">
                  <c:v>44260</c:v>
                </c:pt>
                <c:pt idx="130">
                  <c:v>44291</c:v>
                </c:pt>
                <c:pt idx="131">
                  <c:v>44321</c:v>
                </c:pt>
                <c:pt idx="132">
                  <c:v>44352</c:v>
                </c:pt>
                <c:pt idx="133">
                  <c:v>44382</c:v>
                </c:pt>
                <c:pt idx="134">
                  <c:v>44413</c:v>
                </c:pt>
                <c:pt idx="135">
                  <c:v>44444</c:v>
                </c:pt>
                <c:pt idx="136">
                  <c:v>44474</c:v>
                </c:pt>
                <c:pt idx="137">
                  <c:v>44505</c:v>
                </c:pt>
                <c:pt idx="138">
                  <c:v>44535</c:v>
                </c:pt>
                <c:pt idx="139">
                  <c:v>44566</c:v>
                </c:pt>
                <c:pt idx="140">
                  <c:v>44597</c:v>
                </c:pt>
                <c:pt idx="141">
                  <c:v>44625</c:v>
                </c:pt>
                <c:pt idx="142">
                  <c:v>44656</c:v>
                </c:pt>
                <c:pt idx="143">
                  <c:v>44686</c:v>
                </c:pt>
                <c:pt idx="144">
                  <c:v>44717</c:v>
                </c:pt>
                <c:pt idx="145">
                  <c:v>44747</c:v>
                </c:pt>
                <c:pt idx="146">
                  <c:v>44778</c:v>
                </c:pt>
                <c:pt idx="147">
                  <c:v>44809</c:v>
                </c:pt>
                <c:pt idx="148">
                  <c:v>44839</c:v>
                </c:pt>
                <c:pt idx="149">
                  <c:v>44870</c:v>
                </c:pt>
                <c:pt idx="150">
                  <c:v>44900</c:v>
                </c:pt>
                <c:pt idx="151">
                  <c:v>44931</c:v>
                </c:pt>
                <c:pt idx="152">
                  <c:v>44962</c:v>
                </c:pt>
                <c:pt idx="153">
                  <c:v>44990</c:v>
                </c:pt>
                <c:pt idx="154">
                  <c:v>45021</c:v>
                </c:pt>
                <c:pt idx="155">
                  <c:v>45051</c:v>
                </c:pt>
                <c:pt idx="156">
                  <c:v>45082</c:v>
                </c:pt>
                <c:pt idx="157">
                  <c:v>45112</c:v>
                </c:pt>
                <c:pt idx="158">
                  <c:v>45143</c:v>
                </c:pt>
                <c:pt idx="159">
                  <c:v>45174</c:v>
                </c:pt>
                <c:pt idx="160">
                  <c:v>45204</c:v>
                </c:pt>
                <c:pt idx="161">
                  <c:v>45235</c:v>
                </c:pt>
                <c:pt idx="162">
                  <c:v>45265</c:v>
                </c:pt>
              </c:numCache>
            </c:numRef>
          </c:xVal>
          <c:yVal>
            <c:numRef>
              <c:f>FRB_H15!$D$12:$D$174</c:f>
              <c:numCache>
                <c:formatCode>0.00</c:formatCode>
                <c:ptCount val="163"/>
                <c:pt idx="0">
                  <c:v>1.77</c:v>
                </c:pt>
                <c:pt idx="1">
                  <c:v>1.87</c:v>
                </c:pt>
                <c:pt idx="2">
                  <c:v>1.76</c:v>
                </c:pt>
                <c:pt idx="3">
                  <c:v>1.66</c:v>
                </c:pt>
                <c:pt idx="4">
                  <c:v>1.44</c:v>
                </c:pt>
                <c:pt idx="5">
                  <c:v>1.61</c:v>
                </c:pt>
                <c:pt idx="6">
                  <c:v>1.89</c:v>
                </c:pt>
                <c:pt idx="7">
                  <c:v>1.97</c:v>
                </c:pt>
                <c:pt idx="8">
                  <c:v>2.13</c:v>
                </c:pt>
                <c:pt idx="9">
                  <c:v>1.89</c:v>
                </c:pt>
                <c:pt idx="10">
                  <c:v>1.79</c:v>
                </c:pt>
                <c:pt idx="11">
                  <c:v>1.77</c:v>
                </c:pt>
                <c:pt idx="12">
                  <c:v>1.78</c:v>
                </c:pt>
                <c:pt idx="13">
                  <c:v>1.62</c:v>
                </c:pt>
                <c:pt idx="14">
                  <c:v>1.1000000000000001</c:v>
                </c:pt>
                <c:pt idx="15">
                  <c:v>1.02</c:v>
                </c:pt>
                <c:pt idx="16">
                  <c:v>0.99</c:v>
                </c:pt>
                <c:pt idx="17">
                  <c:v>0.78</c:v>
                </c:pt>
                <c:pt idx="18">
                  <c:v>0.78</c:v>
                </c:pt>
                <c:pt idx="19">
                  <c:v>0.74</c:v>
                </c:pt>
                <c:pt idx="20">
                  <c:v>0.72</c:v>
                </c:pt>
                <c:pt idx="21">
                  <c:v>0.87</c:v>
                </c:pt>
                <c:pt idx="22">
                  <c:v>0.79</c:v>
                </c:pt>
                <c:pt idx="23">
                  <c:v>0.68</c:v>
                </c:pt>
                <c:pt idx="24">
                  <c:v>0.5</c:v>
                </c:pt>
                <c:pt idx="25">
                  <c:v>0.39</c:v>
                </c:pt>
                <c:pt idx="26">
                  <c:v>0.47</c:v>
                </c:pt>
                <c:pt idx="27">
                  <c:v>0.44</c:v>
                </c:pt>
                <c:pt idx="28">
                  <c:v>0.41</c:v>
                </c:pt>
                <c:pt idx="29">
                  <c:v>0.35</c:v>
                </c:pt>
                <c:pt idx="30">
                  <c:v>0.33</c:v>
                </c:pt>
                <c:pt idx="31">
                  <c:v>0.48</c:v>
                </c:pt>
                <c:pt idx="32">
                  <c:v>0.56999999999999995</c:v>
                </c:pt>
                <c:pt idx="33">
                  <c:v>0.62</c:v>
                </c:pt>
                <c:pt idx="34">
                  <c:v>0.48</c:v>
                </c:pt>
                <c:pt idx="35">
                  <c:v>0.72</c:v>
                </c:pt>
                <c:pt idx="36">
                  <c:v>1.21</c:v>
                </c:pt>
                <c:pt idx="37">
                  <c:v>1.34</c:v>
                </c:pt>
                <c:pt idx="38">
                  <c:v>1.44</c:v>
                </c:pt>
                <c:pt idx="39">
                  <c:v>1.5</c:v>
                </c:pt>
                <c:pt idx="40">
                  <c:v>1.37</c:v>
                </c:pt>
                <c:pt idx="41">
                  <c:v>1.51</c:v>
                </c:pt>
                <c:pt idx="42">
                  <c:v>1.61</c:v>
                </c:pt>
                <c:pt idx="43">
                  <c:v>1.44</c:v>
                </c:pt>
                <c:pt idx="44">
                  <c:v>1.4</c:v>
                </c:pt>
                <c:pt idx="45">
                  <c:v>1.33</c:v>
                </c:pt>
                <c:pt idx="46">
                  <c:v>1.23</c:v>
                </c:pt>
                <c:pt idx="47">
                  <c:v>1.08</c:v>
                </c:pt>
                <c:pt idx="48">
                  <c:v>1.1100000000000001</c:v>
                </c:pt>
                <c:pt idx="49">
                  <c:v>0.98</c:v>
                </c:pt>
                <c:pt idx="50">
                  <c:v>0.9</c:v>
                </c:pt>
                <c:pt idx="51">
                  <c:v>1.05</c:v>
                </c:pt>
                <c:pt idx="52">
                  <c:v>0.96</c:v>
                </c:pt>
                <c:pt idx="53">
                  <c:v>0.99</c:v>
                </c:pt>
                <c:pt idx="54">
                  <c:v>0.89</c:v>
                </c:pt>
                <c:pt idx="55">
                  <c:v>0.66</c:v>
                </c:pt>
                <c:pt idx="56">
                  <c:v>0.73</c:v>
                </c:pt>
                <c:pt idx="57">
                  <c:v>0.73</c:v>
                </c:pt>
                <c:pt idx="58">
                  <c:v>0.65</c:v>
                </c:pt>
                <c:pt idx="59">
                  <c:v>0.96</c:v>
                </c:pt>
                <c:pt idx="60">
                  <c:v>1.1299999999999999</c:v>
                </c:pt>
                <c:pt idx="61">
                  <c:v>1.1100000000000001</c:v>
                </c:pt>
                <c:pt idx="62">
                  <c:v>1.08</c:v>
                </c:pt>
                <c:pt idx="63">
                  <c:v>1.24</c:v>
                </c:pt>
                <c:pt idx="64">
                  <c:v>1.22</c:v>
                </c:pt>
                <c:pt idx="65">
                  <c:v>1.25</c:v>
                </c:pt>
                <c:pt idx="66">
                  <c:v>1.26</c:v>
                </c:pt>
                <c:pt idx="67">
                  <c:v>1.26</c:v>
                </c:pt>
                <c:pt idx="68">
                  <c:v>1.0900000000000001</c:v>
                </c:pt>
                <c:pt idx="69">
                  <c:v>0.99</c:v>
                </c:pt>
                <c:pt idx="70">
                  <c:v>0.86</c:v>
                </c:pt>
                <c:pt idx="71">
                  <c:v>0.86</c:v>
                </c:pt>
                <c:pt idx="72">
                  <c:v>0.82</c:v>
                </c:pt>
                <c:pt idx="73">
                  <c:v>0.61</c:v>
                </c:pt>
                <c:pt idx="74">
                  <c:v>0.62</c:v>
                </c:pt>
                <c:pt idx="75">
                  <c:v>0.64</c:v>
                </c:pt>
                <c:pt idx="76">
                  <c:v>0.69</c:v>
                </c:pt>
                <c:pt idx="77">
                  <c:v>0.86</c:v>
                </c:pt>
                <c:pt idx="78">
                  <c:v>1.04</c:v>
                </c:pt>
                <c:pt idx="79">
                  <c:v>0.92</c:v>
                </c:pt>
                <c:pt idx="80">
                  <c:v>0.93</c:v>
                </c:pt>
                <c:pt idx="81">
                  <c:v>0.99</c:v>
                </c:pt>
                <c:pt idx="82">
                  <c:v>0.91</c:v>
                </c:pt>
                <c:pt idx="83">
                  <c:v>0.99</c:v>
                </c:pt>
                <c:pt idx="84">
                  <c:v>0.93</c:v>
                </c:pt>
                <c:pt idx="85">
                  <c:v>1.01</c:v>
                </c:pt>
                <c:pt idx="86">
                  <c:v>0.93</c:v>
                </c:pt>
                <c:pt idx="87">
                  <c:v>0.87</c:v>
                </c:pt>
                <c:pt idx="88">
                  <c:v>0.94</c:v>
                </c:pt>
                <c:pt idx="89">
                  <c:v>0.87</c:v>
                </c:pt>
                <c:pt idx="90">
                  <c:v>0.8</c:v>
                </c:pt>
                <c:pt idx="91">
                  <c:v>0.8</c:v>
                </c:pt>
                <c:pt idx="92">
                  <c:v>0.99</c:v>
                </c:pt>
                <c:pt idx="93">
                  <c:v>0.99</c:v>
                </c:pt>
                <c:pt idx="94">
                  <c:v>0.93</c:v>
                </c:pt>
                <c:pt idx="95">
                  <c:v>0.98</c:v>
                </c:pt>
                <c:pt idx="96">
                  <c:v>0.93</c:v>
                </c:pt>
                <c:pt idx="97">
                  <c:v>0.88</c:v>
                </c:pt>
                <c:pt idx="98">
                  <c:v>0.92</c:v>
                </c:pt>
                <c:pt idx="99">
                  <c:v>1</c:v>
                </c:pt>
                <c:pt idx="100">
                  <c:v>1.21</c:v>
                </c:pt>
                <c:pt idx="101">
                  <c:v>1.3</c:v>
                </c:pt>
                <c:pt idx="102">
                  <c:v>1.19</c:v>
                </c:pt>
                <c:pt idx="103">
                  <c:v>1.19</c:v>
                </c:pt>
                <c:pt idx="104">
                  <c:v>1.1000000000000001</c:v>
                </c:pt>
                <c:pt idx="105">
                  <c:v>1.02</c:v>
                </c:pt>
                <c:pt idx="106">
                  <c:v>0.97</c:v>
                </c:pt>
                <c:pt idx="107">
                  <c:v>0.92</c:v>
                </c:pt>
                <c:pt idx="108">
                  <c:v>0.79</c:v>
                </c:pt>
                <c:pt idx="109">
                  <c:v>0.77</c:v>
                </c:pt>
                <c:pt idx="110">
                  <c:v>0.49</c:v>
                </c:pt>
                <c:pt idx="111">
                  <c:v>0.51</c:v>
                </c:pt>
                <c:pt idx="112">
                  <c:v>0.55000000000000004</c:v>
                </c:pt>
                <c:pt idx="113">
                  <c:v>0.54</c:v>
                </c:pt>
                <c:pt idx="114">
                  <c:v>0.52</c:v>
                </c:pt>
                <c:pt idx="115">
                  <c:v>0.43</c:v>
                </c:pt>
                <c:pt idx="116">
                  <c:v>0.28999999999999998</c:v>
                </c:pt>
                <c:pt idx="117">
                  <c:v>0.16</c:v>
                </c:pt>
                <c:pt idx="118">
                  <c:v>-0.12</c:v>
                </c:pt>
                <c:pt idx="119">
                  <c:v>-0.08</c:v>
                </c:pt>
                <c:pt idx="120">
                  <c:v>-0.06</c:v>
                </c:pt>
                <c:pt idx="121">
                  <c:v>-0.28999999999999998</c:v>
                </c:pt>
                <c:pt idx="122">
                  <c:v>-0.35</c:v>
                </c:pt>
                <c:pt idx="123">
                  <c:v>-0.34</c:v>
                </c:pt>
                <c:pt idx="124">
                  <c:v>-0.28999999999999998</c:v>
                </c:pt>
                <c:pt idx="125">
                  <c:v>-0.26</c:v>
                </c:pt>
                <c:pt idx="126">
                  <c:v>-0.33</c:v>
                </c:pt>
                <c:pt idx="127">
                  <c:v>-0.28000000000000003</c:v>
                </c:pt>
                <c:pt idx="128">
                  <c:v>-0.1</c:v>
                </c:pt>
                <c:pt idx="129">
                  <c:v>0.11</c:v>
                </c:pt>
                <c:pt idx="130">
                  <c:v>0.05</c:v>
                </c:pt>
                <c:pt idx="131">
                  <c:v>-0.01</c:v>
                </c:pt>
                <c:pt idx="132">
                  <c:v>-0.13</c:v>
                </c:pt>
                <c:pt idx="133">
                  <c:v>-0.28999999999999998</c:v>
                </c:pt>
                <c:pt idx="134">
                  <c:v>-0.31</c:v>
                </c:pt>
                <c:pt idx="135">
                  <c:v>-0.3</c:v>
                </c:pt>
                <c:pt idx="136">
                  <c:v>-0.28999999999999998</c:v>
                </c:pt>
                <c:pt idx="137">
                  <c:v>-0.44</c:v>
                </c:pt>
                <c:pt idx="138">
                  <c:v>-0.42</c:v>
                </c:pt>
                <c:pt idx="139">
                  <c:v>-0.14000000000000001</c:v>
                </c:pt>
                <c:pt idx="140">
                  <c:v>7.0000000000000007E-2</c:v>
                </c:pt>
                <c:pt idx="141">
                  <c:v>-0.08</c:v>
                </c:pt>
                <c:pt idx="142">
                  <c:v>0.26</c:v>
                </c:pt>
                <c:pt idx="143">
                  <c:v>0.6</c:v>
                </c:pt>
                <c:pt idx="144">
                  <c:v>0.78</c:v>
                </c:pt>
                <c:pt idx="145">
                  <c:v>0.89</c:v>
                </c:pt>
                <c:pt idx="146">
                  <c:v>0.84</c:v>
                </c:pt>
                <c:pt idx="147">
                  <c:v>1.29</c:v>
                </c:pt>
                <c:pt idx="148">
                  <c:v>1.71</c:v>
                </c:pt>
                <c:pt idx="149">
                  <c:v>1.6</c:v>
                </c:pt>
                <c:pt idx="150">
                  <c:v>1.4</c:v>
                </c:pt>
                <c:pt idx="151" formatCode="General">
                  <c:v>1.42</c:v>
                </c:pt>
                <c:pt idx="152" formatCode="General">
                  <c:v>1.51</c:v>
                </c:pt>
                <c:pt idx="153" formatCode="General">
                  <c:v>1.51</c:v>
                </c:pt>
                <c:pt idx="154" formatCode="General">
                  <c:v>1.45</c:v>
                </c:pt>
                <c:pt idx="155" formatCode="General">
                  <c:v>1.6</c:v>
                </c:pt>
                <c:pt idx="156" formatCode="General">
                  <c:v>1.64</c:v>
                </c:pt>
                <c:pt idx="157" formatCode="General">
                  <c:v>1.69</c:v>
                </c:pt>
                <c:pt idx="158" formatCode="General">
                  <c:v>1.97</c:v>
                </c:pt>
                <c:pt idx="159" formatCode="General">
                  <c:v>2.13</c:v>
                </c:pt>
                <c:pt idx="160" formatCode="General">
                  <c:v>2.48</c:v>
                </c:pt>
                <c:pt idx="161" formatCode="General">
                  <c:v>2.2599999999999998</c:v>
                </c:pt>
                <c:pt idx="162" formatCode="General">
                  <c:v>1.95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14-41F6-845B-FB84F33F4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028704"/>
        <c:axId val="693270432"/>
      </c:scatterChart>
      <c:valAx>
        <c:axId val="457028704"/>
        <c:scaling>
          <c:orientation val="minMax"/>
          <c:min val="403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270432"/>
        <c:crosses val="autoZero"/>
        <c:crossBetween val="midCat"/>
        <c:majorUnit val="182"/>
      </c:valAx>
      <c:valAx>
        <c:axId val="693270432"/>
        <c:scaling>
          <c:orientation val="minMax"/>
          <c:max val="5"/>
          <c:min val="-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7028704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Calculated Real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4260248876113834E-2"/>
          <c:y val="7.9163637519738025E-2"/>
          <c:w val="0.94549461235692056"/>
          <c:h val="0.90330241187384064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FRB_H15!$A$12:$A$174</c:f>
              <c:numCache>
                <c:formatCode>[$-409]mmm\-yy;@</c:formatCode>
                <c:ptCount val="163"/>
                <c:pt idx="0">
                  <c:v>40330</c:v>
                </c:pt>
                <c:pt idx="1">
                  <c:v>40360</c:v>
                </c:pt>
                <c:pt idx="2">
                  <c:v>40391</c:v>
                </c:pt>
                <c:pt idx="3">
                  <c:v>40422</c:v>
                </c:pt>
                <c:pt idx="4">
                  <c:v>40452</c:v>
                </c:pt>
                <c:pt idx="5">
                  <c:v>40483</c:v>
                </c:pt>
                <c:pt idx="6">
                  <c:v>40513</c:v>
                </c:pt>
                <c:pt idx="7">
                  <c:v>40544</c:v>
                </c:pt>
                <c:pt idx="8">
                  <c:v>40575</c:v>
                </c:pt>
                <c:pt idx="9">
                  <c:v>40603</c:v>
                </c:pt>
                <c:pt idx="10">
                  <c:v>40634</c:v>
                </c:pt>
                <c:pt idx="11">
                  <c:v>40664</c:v>
                </c:pt>
                <c:pt idx="12">
                  <c:v>40695</c:v>
                </c:pt>
                <c:pt idx="13">
                  <c:v>40725</c:v>
                </c:pt>
                <c:pt idx="14">
                  <c:v>40756</c:v>
                </c:pt>
                <c:pt idx="15">
                  <c:v>40787</c:v>
                </c:pt>
                <c:pt idx="16">
                  <c:v>40817</c:v>
                </c:pt>
                <c:pt idx="17">
                  <c:v>40848</c:v>
                </c:pt>
                <c:pt idx="18">
                  <c:v>40878</c:v>
                </c:pt>
                <c:pt idx="19">
                  <c:v>40909</c:v>
                </c:pt>
                <c:pt idx="20">
                  <c:v>40940</c:v>
                </c:pt>
                <c:pt idx="21">
                  <c:v>40969</c:v>
                </c:pt>
                <c:pt idx="22">
                  <c:v>41000</c:v>
                </c:pt>
                <c:pt idx="23">
                  <c:v>41030</c:v>
                </c:pt>
                <c:pt idx="24">
                  <c:v>41061</c:v>
                </c:pt>
                <c:pt idx="25">
                  <c:v>41091</c:v>
                </c:pt>
                <c:pt idx="26">
                  <c:v>41122</c:v>
                </c:pt>
                <c:pt idx="27">
                  <c:v>41153</c:v>
                </c:pt>
                <c:pt idx="28">
                  <c:v>41183</c:v>
                </c:pt>
                <c:pt idx="29">
                  <c:v>41214</c:v>
                </c:pt>
                <c:pt idx="30">
                  <c:v>41244</c:v>
                </c:pt>
                <c:pt idx="31">
                  <c:v>41275</c:v>
                </c:pt>
                <c:pt idx="32">
                  <c:v>41306</c:v>
                </c:pt>
                <c:pt idx="33">
                  <c:v>41334</c:v>
                </c:pt>
                <c:pt idx="34">
                  <c:v>41365</c:v>
                </c:pt>
                <c:pt idx="35">
                  <c:v>41395</c:v>
                </c:pt>
                <c:pt idx="36">
                  <c:v>41426</c:v>
                </c:pt>
                <c:pt idx="37">
                  <c:v>41456</c:v>
                </c:pt>
                <c:pt idx="38">
                  <c:v>41487</c:v>
                </c:pt>
                <c:pt idx="39">
                  <c:v>41518</c:v>
                </c:pt>
                <c:pt idx="40">
                  <c:v>41548</c:v>
                </c:pt>
                <c:pt idx="41">
                  <c:v>41579</c:v>
                </c:pt>
                <c:pt idx="42">
                  <c:v>41609</c:v>
                </c:pt>
                <c:pt idx="43">
                  <c:v>41640</c:v>
                </c:pt>
                <c:pt idx="44">
                  <c:v>41671</c:v>
                </c:pt>
                <c:pt idx="45">
                  <c:v>41699</c:v>
                </c:pt>
                <c:pt idx="46">
                  <c:v>41730</c:v>
                </c:pt>
                <c:pt idx="47">
                  <c:v>41760</c:v>
                </c:pt>
                <c:pt idx="48">
                  <c:v>41791</c:v>
                </c:pt>
                <c:pt idx="49">
                  <c:v>41821</c:v>
                </c:pt>
                <c:pt idx="50">
                  <c:v>41852</c:v>
                </c:pt>
                <c:pt idx="51">
                  <c:v>41883</c:v>
                </c:pt>
                <c:pt idx="52">
                  <c:v>41913</c:v>
                </c:pt>
                <c:pt idx="53">
                  <c:v>41944</c:v>
                </c:pt>
                <c:pt idx="54">
                  <c:v>41974</c:v>
                </c:pt>
                <c:pt idx="55">
                  <c:v>42005</c:v>
                </c:pt>
                <c:pt idx="56">
                  <c:v>42036</c:v>
                </c:pt>
                <c:pt idx="57">
                  <c:v>42064</c:v>
                </c:pt>
                <c:pt idx="58">
                  <c:v>42095</c:v>
                </c:pt>
                <c:pt idx="59">
                  <c:v>42125</c:v>
                </c:pt>
                <c:pt idx="60">
                  <c:v>42156</c:v>
                </c:pt>
                <c:pt idx="61">
                  <c:v>42186</c:v>
                </c:pt>
                <c:pt idx="62">
                  <c:v>42217</c:v>
                </c:pt>
                <c:pt idx="63">
                  <c:v>42248</c:v>
                </c:pt>
                <c:pt idx="64">
                  <c:v>42278</c:v>
                </c:pt>
                <c:pt idx="65">
                  <c:v>42309</c:v>
                </c:pt>
                <c:pt idx="66">
                  <c:v>42339</c:v>
                </c:pt>
                <c:pt idx="67">
                  <c:v>42370</c:v>
                </c:pt>
                <c:pt idx="68">
                  <c:v>42401</c:v>
                </c:pt>
                <c:pt idx="69">
                  <c:v>42430</c:v>
                </c:pt>
                <c:pt idx="70">
                  <c:v>42461</c:v>
                </c:pt>
                <c:pt idx="71">
                  <c:v>42491</c:v>
                </c:pt>
                <c:pt idx="72">
                  <c:v>42522</c:v>
                </c:pt>
                <c:pt idx="73">
                  <c:v>42552</c:v>
                </c:pt>
                <c:pt idx="74">
                  <c:v>42583</c:v>
                </c:pt>
                <c:pt idx="75">
                  <c:v>42614</c:v>
                </c:pt>
                <c:pt idx="76">
                  <c:v>42644</c:v>
                </c:pt>
                <c:pt idx="77">
                  <c:v>42675</c:v>
                </c:pt>
                <c:pt idx="78">
                  <c:v>42705</c:v>
                </c:pt>
                <c:pt idx="79">
                  <c:v>42736</c:v>
                </c:pt>
                <c:pt idx="80">
                  <c:v>42767</c:v>
                </c:pt>
                <c:pt idx="81">
                  <c:v>42795</c:v>
                </c:pt>
                <c:pt idx="82">
                  <c:v>42826</c:v>
                </c:pt>
                <c:pt idx="83">
                  <c:v>42856</c:v>
                </c:pt>
                <c:pt idx="84">
                  <c:v>42887</c:v>
                </c:pt>
                <c:pt idx="85">
                  <c:v>42917</c:v>
                </c:pt>
                <c:pt idx="86">
                  <c:v>42948</c:v>
                </c:pt>
                <c:pt idx="87">
                  <c:v>42979</c:v>
                </c:pt>
                <c:pt idx="88">
                  <c:v>43009</c:v>
                </c:pt>
                <c:pt idx="89">
                  <c:v>43040</c:v>
                </c:pt>
                <c:pt idx="90">
                  <c:v>43070</c:v>
                </c:pt>
                <c:pt idx="91">
                  <c:v>43101</c:v>
                </c:pt>
                <c:pt idx="92">
                  <c:v>43132</c:v>
                </c:pt>
                <c:pt idx="93">
                  <c:v>43160</c:v>
                </c:pt>
                <c:pt idx="94">
                  <c:v>43191</c:v>
                </c:pt>
                <c:pt idx="95">
                  <c:v>43221</c:v>
                </c:pt>
                <c:pt idx="96">
                  <c:v>43252</c:v>
                </c:pt>
                <c:pt idx="97">
                  <c:v>43282</c:v>
                </c:pt>
                <c:pt idx="98">
                  <c:v>43313</c:v>
                </c:pt>
                <c:pt idx="99">
                  <c:v>43344</c:v>
                </c:pt>
                <c:pt idx="100">
                  <c:v>43374</c:v>
                </c:pt>
                <c:pt idx="101">
                  <c:v>43405</c:v>
                </c:pt>
                <c:pt idx="102">
                  <c:v>43435</c:v>
                </c:pt>
                <c:pt idx="103">
                  <c:v>43466</c:v>
                </c:pt>
                <c:pt idx="104">
                  <c:v>43497</c:v>
                </c:pt>
                <c:pt idx="105">
                  <c:v>43525</c:v>
                </c:pt>
                <c:pt idx="106">
                  <c:v>43556</c:v>
                </c:pt>
                <c:pt idx="107">
                  <c:v>43586</c:v>
                </c:pt>
                <c:pt idx="108">
                  <c:v>43617</c:v>
                </c:pt>
                <c:pt idx="109">
                  <c:v>43647</c:v>
                </c:pt>
                <c:pt idx="110">
                  <c:v>43678</c:v>
                </c:pt>
                <c:pt idx="111">
                  <c:v>43709</c:v>
                </c:pt>
                <c:pt idx="112">
                  <c:v>43739</c:v>
                </c:pt>
                <c:pt idx="113">
                  <c:v>43770</c:v>
                </c:pt>
                <c:pt idx="114">
                  <c:v>43800</c:v>
                </c:pt>
                <c:pt idx="115">
                  <c:v>43831</c:v>
                </c:pt>
                <c:pt idx="116">
                  <c:v>43862</c:v>
                </c:pt>
                <c:pt idx="117">
                  <c:v>43891</c:v>
                </c:pt>
                <c:pt idx="118">
                  <c:v>43922</c:v>
                </c:pt>
                <c:pt idx="119">
                  <c:v>43952</c:v>
                </c:pt>
                <c:pt idx="120">
                  <c:v>43987</c:v>
                </c:pt>
                <c:pt idx="121">
                  <c:v>44017</c:v>
                </c:pt>
                <c:pt idx="122">
                  <c:v>44048</c:v>
                </c:pt>
                <c:pt idx="123">
                  <c:v>44079</c:v>
                </c:pt>
                <c:pt idx="124">
                  <c:v>44109</c:v>
                </c:pt>
                <c:pt idx="125">
                  <c:v>44140</c:v>
                </c:pt>
                <c:pt idx="126">
                  <c:v>44170</c:v>
                </c:pt>
                <c:pt idx="127">
                  <c:v>44201</c:v>
                </c:pt>
                <c:pt idx="128">
                  <c:v>44232</c:v>
                </c:pt>
                <c:pt idx="129">
                  <c:v>44260</c:v>
                </c:pt>
                <c:pt idx="130">
                  <c:v>44291</c:v>
                </c:pt>
                <c:pt idx="131">
                  <c:v>44321</c:v>
                </c:pt>
                <c:pt idx="132">
                  <c:v>44352</c:v>
                </c:pt>
                <c:pt idx="133">
                  <c:v>44382</c:v>
                </c:pt>
                <c:pt idx="134">
                  <c:v>44413</c:v>
                </c:pt>
                <c:pt idx="135">
                  <c:v>44444</c:v>
                </c:pt>
                <c:pt idx="136">
                  <c:v>44474</c:v>
                </c:pt>
                <c:pt idx="137">
                  <c:v>44505</c:v>
                </c:pt>
                <c:pt idx="138">
                  <c:v>44535</c:v>
                </c:pt>
                <c:pt idx="139">
                  <c:v>44566</c:v>
                </c:pt>
                <c:pt idx="140">
                  <c:v>44597</c:v>
                </c:pt>
                <c:pt idx="141">
                  <c:v>44625</c:v>
                </c:pt>
                <c:pt idx="142">
                  <c:v>44656</c:v>
                </c:pt>
                <c:pt idx="143">
                  <c:v>44686</c:v>
                </c:pt>
                <c:pt idx="144">
                  <c:v>44717</c:v>
                </c:pt>
                <c:pt idx="145">
                  <c:v>44747</c:v>
                </c:pt>
                <c:pt idx="146">
                  <c:v>44778</c:v>
                </c:pt>
                <c:pt idx="147">
                  <c:v>44809</c:v>
                </c:pt>
                <c:pt idx="148">
                  <c:v>44839</c:v>
                </c:pt>
                <c:pt idx="149">
                  <c:v>44870</c:v>
                </c:pt>
                <c:pt idx="150">
                  <c:v>44900</c:v>
                </c:pt>
                <c:pt idx="151">
                  <c:v>44931</c:v>
                </c:pt>
                <c:pt idx="152">
                  <c:v>44962</c:v>
                </c:pt>
                <c:pt idx="153">
                  <c:v>44990</c:v>
                </c:pt>
                <c:pt idx="154">
                  <c:v>45021</c:v>
                </c:pt>
                <c:pt idx="155">
                  <c:v>45051</c:v>
                </c:pt>
                <c:pt idx="156">
                  <c:v>45082</c:v>
                </c:pt>
                <c:pt idx="157">
                  <c:v>45112</c:v>
                </c:pt>
                <c:pt idx="158">
                  <c:v>45143</c:v>
                </c:pt>
                <c:pt idx="159">
                  <c:v>45174</c:v>
                </c:pt>
                <c:pt idx="160">
                  <c:v>45204</c:v>
                </c:pt>
                <c:pt idx="161">
                  <c:v>45235</c:v>
                </c:pt>
                <c:pt idx="162">
                  <c:v>45265</c:v>
                </c:pt>
              </c:numCache>
            </c:numRef>
          </c:xVal>
          <c:yVal>
            <c:numRef>
              <c:f>FRB_H15!$J$12:$J$174</c:f>
              <c:numCache>
                <c:formatCode>0.00</c:formatCode>
                <c:ptCount val="163"/>
                <c:pt idx="0">
                  <c:v>1.9559902200489088</c:v>
                </c:pt>
                <c:pt idx="1">
                  <c:v>1.9607843137254832</c:v>
                </c:pt>
                <c:pt idx="2">
                  <c:v>1.71568627450982</c:v>
                </c:pt>
                <c:pt idx="3">
                  <c:v>1.71568627450982</c:v>
                </c:pt>
                <c:pt idx="4">
                  <c:v>1.2195121951219745</c:v>
                </c:pt>
                <c:pt idx="5">
                  <c:v>1.7073170731707332</c:v>
                </c:pt>
                <c:pt idx="6">
                  <c:v>1.9512195121951237</c:v>
                </c:pt>
                <c:pt idx="7">
                  <c:v>1.9512195121951237</c:v>
                </c:pt>
                <c:pt idx="8">
                  <c:v>2.1951219512195363</c:v>
                </c:pt>
                <c:pt idx="9">
                  <c:v>1.9512195121951237</c:v>
                </c:pt>
                <c:pt idx="10">
                  <c:v>1.703163017031617</c:v>
                </c:pt>
                <c:pt idx="11">
                  <c:v>1.7073170731707332</c:v>
                </c:pt>
                <c:pt idx="12">
                  <c:v>1.7073170731707332</c:v>
                </c:pt>
                <c:pt idx="13">
                  <c:v>1.7073170731707332</c:v>
                </c:pt>
                <c:pt idx="14">
                  <c:v>1.2195121951219745</c:v>
                </c:pt>
                <c:pt idx="15">
                  <c:v>0.97799511002445438</c:v>
                </c:pt>
                <c:pt idx="16">
                  <c:v>1.225490196078427</c:v>
                </c:pt>
                <c:pt idx="17">
                  <c:v>0.73349633251833524</c:v>
                </c:pt>
                <c:pt idx="18">
                  <c:v>0.73349633251833524</c:v>
                </c:pt>
                <c:pt idx="19">
                  <c:v>0.73349633251833524</c:v>
                </c:pt>
                <c:pt idx="20">
                  <c:v>0.73349633251833524</c:v>
                </c:pt>
                <c:pt idx="21">
                  <c:v>0.73170731707317138</c:v>
                </c:pt>
                <c:pt idx="22">
                  <c:v>0.97799511002445438</c:v>
                </c:pt>
                <c:pt idx="23">
                  <c:v>0.73349633251833524</c:v>
                </c:pt>
                <c:pt idx="24">
                  <c:v>0.48899755501223829</c:v>
                </c:pt>
                <c:pt idx="25">
                  <c:v>0.24449877750609694</c:v>
                </c:pt>
                <c:pt idx="26">
                  <c:v>0.48899755501223829</c:v>
                </c:pt>
                <c:pt idx="27">
                  <c:v>0.48780487804878092</c:v>
                </c:pt>
                <c:pt idx="28">
                  <c:v>0.48780487804878092</c:v>
                </c:pt>
                <c:pt idx="29">
                  <c:v>0.24390243902441266</c:v>
                </c:pt>
                <c:pt idx="30">
                  <c:v>0.48780487804878092</c:v>
                </c:pt>
                <c:pt idx="31">
                  <c:v>0.48780487804878092</c:v>
                </c:pt>
                <c:pt idx="32">
                  <c:v>0.73170731707317138</c:v>
                </c:pt>
                <c:pt idx="33">
                  <c:v>0.73170731707317138</c:v>
                </c:pt>
                <c:pt idx="34">
                  <c:v>0.48780487804878092</c:v>
                </c:pt>
                <c:pt idx="35">
                  <c:v>0.73349633251833524</c:v>
                </c:pt>
                <c:pt idx="36">
                  <c:v>1.2224938875305513</c:v>
                </c:pt>
                <c:pt idx="37">
                  <c:v>1.2224938875305513</c:v>
                </c:pt>
                <c:pt idx="38">
                  <c:v>1.4669926650366927</c:v>
                </c:pt>
                <c:pt idx="39">
                  <c:v>1.4669926650366927</c:v>
                </c:pt>
                <c:pt idx="40">
                  <c:v>1.4669926650366927</c:v>
                </c:pt>
                <c:pt idx="41">
                  <c:v>1.4669926650366927</c:v>
                </c:pt>
                <c:pt idx="42">
                  <c:v>1.7114914425427896</c:v>
                </c:pt>
                <c:pt idx="43">
                  <c:v>1.4669926650366927</c:v>
                </c:pt>
                <c:pt idx="44">
                  <c:v>1.4669926650366927</c:v>
                </c:pt>
                <c:pt idx="45">
                  <c:v>1.2224938875305513</c:v>
                </c:pt>
                <c:pt idx="46">
                  <c:v>1.2224938875305513</c:v>
                </c:pt>
                <c:pt idx="47">
                  <c:v>1.2224938875305513</c:v>
                </c:pt>
                <c:pt idx="48">
                  <c:v>1.2224938875305513</c:v>
                </c:pt>
                <c:pt idx="49">
                  <c:v>0.97799511002445438</c:v>
                </c:pt>
                <c:pt idx="50">
                  <c:v>0.97799511002445438</c:v>
                </c:pt>
                <c:pt idx="51">
                  <c:v>0.97799511002445438</c:v>
                </c:pt>
                <c:pt idx="52">
                  <c:v>0.98039215686274161</c:v>
                </c:pt>
                <c:pt idx="53">
                  <c:v>0.98039215686274161</c:v>
                </c:pt>
                <c:pt idx="54">
                  <c:v>0.73529411764705621</c:v>
                </c:pt>
                <c:pt idx="55">
                  <c:v>0.73710073710071544</c:v>
                </c:pt>
                <c:pt idx="56">
                  <c:v>0.73710073710071544</c:v>
                </c:pt>
                <c:pt idx="57">
                  <c:v>0.73529411764705621</c:v>
                </c:pt>
                <c:pt idx="58">
                  <c:v>0.49019607843137081</c:v>
                </c:pt>
                <c:pt idx="59">
                  <c:v>0.98039215686274161</c:v>
                </c:pt>
                <c:pt idx="60">
                  <c:v>0.98039215686274161</c:v>
                </c:pt>
                <c:pt idx="61">
                  <c:v>0.98039215686274161</c:v>
                </c:pt>
                <c:pt idx="62">
                  <c:v>0.98280098280099093</c:v>
                </c:pt>
                <c:pt idx="63">
                  <c:v>1.228501228501222</c:v>
                </c:pt>
                <c:pt idx="64">
                  <c:v>1.228501228501222</c:v>
                </c:pt>
                <c:pt idx="65">
                  <c:v>1.228501228501222</c:v>
                </c:pt>
                <c:pt idx="66">
                  <c:v>1.228501228501222</c:v>
                </c:pt>
                <c:pt idx="67">
                  <c:v>1.2315270935960854</c:v>
                </c:pt>
                <c:pt idx="68">
                  <c:v>0.98522167487684609</c:v>
                </c:pt>
                <c:pt idx="69">
                  <c:v>0.98280098280099093</c:v>
                </c:pt>
                <c:pt idx="70">
                  <c:v>0.73710073710071544</c:v>
                </c:pt>
                <c:pt idx="71">
                  <c:v>0.98280098280099093</c:v>
                </c:pt>
                <c:pt idx="72">
                  <c:v>0.98522167487684609</c:v>
                </c:pt>
                <c:pt idx="73">
                  <c:v>0.73891625615765122</c:v>
                </c:pt>
                <c:pt idx="74">
                  <c:v>0.49140049140048436</c:v>
                </c:pt>
                <c:pt idx="75">
                  <c:v>0.49140049140048436</c:v>
                </c:pt>
                <c:pt idx="76">
                  <c:v>0.73710073710071544</c:v>
                </c:pt>
                <c:pt idx="77">
                  <c:v>0.73529411764705621</c:v>
                </c:pt>
                <c:pt idx="78">
                  <c:v>0.98039215686274161</c:v>
                </c:pt>
                <c:pt idx="79">
                  <c:v>0.98039215686274161</c:v>
                </c:pt>
                <c:pt idx="80">
                  <c:v>0.98039215686274161</c:v>
                </c:pt>
                <c:pt idx="81">
                  <c:v>0.98039215686274161</c:v>
                </c:pt>
                <c:pt idx="82">
                  <c:v>0.98039215686274161</c:v>
                </c:pt>
                <c:pt idx="83">
                  <c:v>0.98039215686274161</c:v>
                </c:pt>
                <c:pt idx="84">
                  <c:v>0.98280098280099093</c:v>
                </c:pt>
                <c:pt idx="85">
                  <c:v>1.228501228501222</c:v>
                </c:pt>
                <c:pt idx="86">
                  <c:v>0.98280098280099093</c:v>
                </c:pt>
                <c:pt idx="87">
                  <c:v>0.73529411764705621</c:v>
                </c:pt>
                <c:pt idx="88">
                  <c:v>0.98039215686274161</c:v>
                </c:pt>
                <c:pt idx="89">
                  <c:v>0.73529411764705621</c:v>
                </c:pt>
                <c:pt idx="90">
                  <c:v>0.73529411764705621</c:v>
                </c:pt>
                <c:pt idx="91">
                  <c:v>0.98039215686274161</c:v>
                </c:pt>
                <c:pt idx="92">
                  <c:v>1.225490196078427</c:v>
                </c:pt>
                <c:pt idx="93">
                  <c:v>0.98039215686274161</c:v>
                </c:pt>
                <c:pt idx="94">
                  <c:v>0.98039215686274161</c:v>
                </c:pt>
                <c:pt idx="95">
                  <c:v>0.97799511002445438</c:v>
                </c:pt>
                <c:pt idx="96">
                  <c:v>0.98039215686274161</c:v>
                </c:pt>
                <c:pt idx="97">
                  <c:v>0.98039215686274161</c:v>
                </c:pt>
                <c:pt idx="98">
                  <c:v>0.98039215686274161</c:v>
                </c:pt>
                <c:pt idx="99">
                  <c:v>0.97799511002445438</c:v>
                </c:pt>
                <c:pt idx="100">
                  <c:v>1.225490196078427</c:v>
                </c:pt>
                <c:pt idx="101">
                  <c:v>1.225490196078427</c:v>
                </c:pt>
                <c:pt idx="102">
                  <c:v>0.98039215686274161</c:v>
                </c:pt>
                <c:pt idx="103">
                  <c:v>1.228501228501222</c:v>
                </c:pt>
                <c:pt idx="104">
                  <c:v>0.98039215686274161</c:v>
                </c:pt>
                <c:pt idx="105">
                  <c:v>0.98039215686274161</c:v>
                </c:pt>
                <c:pt idx="106">
                  <c:v>0.98039215686274161</c:v>
                </c:pt>
                <c:pt idx="107">
                  <c:v>0.73529411764705621</c:v>
                </c:pt>
                <c:pt idx="108">
                  <c:v>0.73710073710071544</c:v>
                </c:pt>
                <c:pt idx="109">
                  <c:v>0.73710073710071544</c:v>
                </c:pt>
                <c:pt idx="110">
                  <c:v>0.49261083743843415</c:v>
                </c:pt>
                <c:pt idx="111">
                  <c:v>0.49140049140048436</c:v>
                </c:pt>
                <c:pt idx="112">
                  <c:v>0.49140049140048436</c:v>
                </c:pt>
                <c:pt idx="113">
                  <c:v>0.49140049140048436</c:v>
                </c:pt>
                <c:pt idx="114">
                  <c:v>0.49140049140048436</c:v>
                </c:pt>
                <c:pt idx="115">
                  <c:v>0.49140049140048436</c:v>
                </c:pt>
                <c:pt idx="116">
                  <c:v>0.24570024570023108</c:v>
                </c:pt>
                <c:pt idx="117">
                  <c:v>0.24691358024691024</c:v>
                </c:pt>
                <c:pt idx="118">
                  <c:v>-0.24630541871920597</c:v>
                </c:pt>
                <c:pt idx="119">
                  <c:v>0</c:v>
                </c:pt>
                <c:pt idx="120">
                  <c:v>0</c:v>
                </c:pt>
                <c:pt idx="121">
                  <c:v>-0.24630541871920597</c:v>
                </c:pt>
                <c:pt idx="122">
                  <c:v>-0.49140049140050657</c:v>
                </c:pt>
                <c:pt idx="123">
                  <c:v>-0.24570024570026439</c:v>
                </c:pt>
                <c:pt idx="124">
                  <c:v>-0.24570024570026439</c:v>
                </c:pt>
                <c:pt idx="125">
                  <c:v>-0.49019607843138191</c:v>
                </c:pt>
                <c:pt idx="126">
                  <c:v>-0.2450980392156854</c:v>
                </c:pt>
                <c:pt idx="127">
                  <c:v>-0.2450980392156854</c:v>
                </c:pt>
                <c:pt idx="128">
                  <c:v>-0.24449877750610804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-0.24449877750610804</c:v>
                </c:pt>
                <c:pt idx="134">
                  <c:v>-0.24449877750610804</c:v>
                </c:pt>
                <c:pt idx="135">
                  <c:v>-0.24449877750610804</c:v>
                </c:pt>
                <c:pt idx="136">
                  <c:v>-0.24449877750610804</c:v>
                </c:pt>
                <c:pt idx="137">
                  <c:v>-0.48780487804876982</c:v>
                </c:pt>
                <c:pt idx="138">
                  <c:v>-0.48899755501221609</c:v>
                </c:pt>
                <c:pt idx="139">
                  <c:v>-0.24449877750610804</c:v>
                </c:pt>
                <c:pt idx="140">
                  <c:v>0</c:v>
                </c:pt>
                <c:pt idx="141">
                  <c:v>0</c:v>
                </c:pt>
                <c:pt idx="142">
                  <c:v>0.24390243902441266</c:v>
                </c:pt>
                <c:pt idx="143">
                  <c:v>0.48780487804878092</c:v>
                </c:pt>
                <c:pt idx="144">
                  <c:v>0.73170731707317138</c:v>
                </c:pt>
                <c:pt idx="145">
                  <c:v>0.73349633251833524</c:v>
                </c:pt>
                <c:pt idx="146">
                  <c:v>0.97799511002445438</c:v>
                </c:pt>
                <c:pt idx="147">
                  <c:v>1.2224938875305513</c:v>
                </c:pt>
                <c:pt idx="148">
                  <c:v>1.7114914425427896</c:v>
                </c:pt>
                <c:pt idx="149">
                  <c:v>1.7114914425427896</c:v>
                </c:pt>
                <c:pt idx="150">
                  <c:v>1.4669926650366927</c:v>
                </c:pt>
                <c:pt idx="151">
                  <c:v>1.4669926650366927</c:v>
                </c:pt>
                <c:pt idx="152">
                  <c:v>1.4669926650366927</c:v>
                </c:pt>
                <c:pt idx="153">
                  <c:v>1.4669926650366927</c:v>
                </c:pt>
                <c:pt idx="154">
                  <c:v>1.4669926650366927</c:v>
                </c:pt>
                <c:pt idx="155">
                  <c:v>1.4669926650366927</c:v>
                </c:pt>
                <c:pt idx="156">
                  <c:v>1.4669926650366927</c:v>
                </c:pt>
                <c:pt idx="157">
                  <c:v>1.7114914425427896</c:v>
                </c:pt>
                <c:pt idx="158">
                  <c:v>1.9559902200489088</c:v>
                </c:pt>
                <c:pt idx="159">
                  <c:v>2.2004889975550057</c:v>
                </c:pt>
                <c:pt idx="160">
                  <c:v>2.4390243902439046</c:v>
                </c:pt>
                <c:pt idx="161">
                  <c:v>2.4449877750611471</c:v>
                </c:pt>
                <c:pt idx="162">
                  <c:v>1.9559902200489088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FA-408D-B1F6-E88AD531F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4167471"/>
        <c:axId val="847129631"/>
      </c:scatterChart>
      <c:valAx>
        <c:axId val="854167471"/>
        <c:scaling>
          <c:orientation val="minMax"/>
          <c:min val="4035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129631"/>
        <c:crosses val="autoZero"/>
        <c:crossBetween val="midCat"/>
        <c:majorUnit val="182"/>
      </c:valAx>
      <c:valAx>
        <c:axId val="847129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1674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502104</xdr:colOff>
      <xdr:row>140</xdr:row>
      <xdr:rowOff>65314</xdr:rowOff>
    </xdr:from>
    <xdr:to>
      <xdr:col>29</xdr:col>
      <xdr:colOff>397330</xdr:colOff>
      <xdr:row>168</xdr:row>
      <xdr:rowOff>51706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F3085F-0B00-4E6B-A219-69EACFA420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493032</xdr:colOff>
      <xdr:row>168</xdr:row>
      <xdr:rowOff>138793</xdr:rowOff>
    </xdr:from>
    <xdr:to>
      <xdr:col>29</xdr:col>
      <xdr:colOff>435429</xdr:colOff>
      <xdr:row>194</xdr:row>
      <xdr:rowOff>68943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9F90F35-2B9E-4E25-B410-D90F300C90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federalreserve.gov/datadownload/Build.aspx?rel=H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6"/>
  <sheetViews>
    <sheetView tabSelected="1" workbookViewId="0">
      <pane ySplit="11" topLeftCell="A151" activePane="bottomLeft" state="frozen"/>
      <selection pane="bottomLeft" activeCell="H174" sqref="H174:I174"/>
    </sheetView>
  </sheetViews>
  <sheetFormatPr defaultRowHeight="14.4" x14ac:dyDescent="0.55000000000000004"/>
  <cols>
    <col min="1" max="2" width="10.578125" style="5" customWidth="1"/>
    <col min="3" max="4" width="10.578125" style="2" customWidth="1"/>
    <col min="5" max="5" width="10.578125" customWidth="1"/>
    <col min="6" max="10" width="10.578125" style="2" customWidth="1"/>
  </cols>
  <sheetData>
    <row r="1" spans="1:10" x14ac:dyDescent="0.55000000000000004">
      <c r="A1" s="5" t="s">
        <v>0</v>
      </c>
      <c r="C1" s="2" t="s">
        <v>1</v>
      </c>
      <c r="D1" s="2" t="s">
        <v>2</v>
      </c>
    </row>
    <row r="2" spans="1:10" x14ac:dyDescent="0.55000000000000004">
      <c r="A2" s="5" t="s">
        <v>3</v>
      </c>
      <c r="C2" s="2" t="s">
        <v>4</v>
      </c>
      <c r="D2" s="2" t="s">
        <v>4</v>
      </c>
    </row>
    <row r="3" spans="1:10" x14ac:dyDescent="0.55000000000000004">
      <c r="A3" s="5" t="s">
        <v>5</v>
      </c>
      <c r="C3" s="2">
        <v>1</v>
      </c>
      <c r="D3" s="2">
        <v>1</v>
      </c>
    </row>
    <row r="4" spans="1:10" x14ac:dyDescent="0.55000000000000004">
      <c r="A4" s="5" t="s">
        <v>6</v>
      </c>
      <c r="C4" s="2" t="s">
        <v>7</v>
      </c>
      <c r="D4" s="2" t="s">
        <v>7</v>
      </c>
    </row>
    <row r="5" spans="1:10" x14ac:dyDescent="0.55000000000000004">
      <c r="A5" s="5" t="s">
        <v>8</v>
      </c>
      <c r="C5" s="2" t="s">
        <v>9</v>
      </c>
      <c r="D5" s="2" t="s">
        <v>10</v>
      </c>
    </row>
    <row r="6" spans="1:10" x14ac:dyDescent="0.55000000000000004">
      <c r="A6" s="5" t="s">
        <v>11</v>
      </c>
      <c r="C6" s="2" t="s">
        <v>12</v>
      </c>
      <c r="D6" s="2" t="s">
        <v>13</v>
      </c>
    </row>
    <row r="8" spans="1:10" x14ac:dyDescent="0.55000000000000004">
      <c r="A8" s="9" t="s">
        <v>23</v>
      </c>
    </row>
    <row r="10" spans="1:10" x14ac:dyDescent="0.55000000000000004">
      <c r="C10" s="4" t="s">
        <v>21</v>
      </c>
      <c r="D10" s="4" t="s">
        <v>22</v>
      </c>
      <c r="F10" s="4" t="s">
        <v>18</v>
      </c>
      <c r="G10" s="4"/>
      <c r="H10" s="4" t="s">
        <v>19</v>
      </c>
      <c r="I10" s="4" t="s">
        <v>19</v>
      </c>
      <c r="J10" s="4" t="s">
        <v>18</v>
      </c>
    </row>
    <row r="11" spans="1:10" x14ac:dyDescent="0.55000000000000004">
      <c r="C11" s="4" t="s">
        <v>20</v>
      </c>
      <c r="D11" s="4" t="s">
        <v>17</v>
      </c>
      <c r="F11" s="4" t="s">
        <v>14</v>
      </c>
      <c r="G11" s="4"/>
      <c r="H11" s="4" t="s">
        <v>14</v>
      </c>
      <c r="I11" s="4" t="s">
        <v>15</v>
      </c>
      <c r="J11" s="4" t="s">
        <v>16</v>
      </c>
    </row>
    <row r="12" spans="1:10" x14ac:dyDescent="0.55000000000000004">
      <c r="A12" s="5">
        <v>40330</v>
      </c>
      <c r="B12" s="6"/>
      <c r="C12" s="3">
        <v>4.13</v>
      </c>
      <c r="D12" s="3">
        <v>1.77</v>
      </c>
      <c r="E12" s="1"/>
      <c r="F12" s="3">
        <f t="shared" ref="F12:F43" si="0">((1+C12/100)/(1+D12/100)-1)*100</f>
        <v>2.3189545052569427</v>
      </c>
      <c r="G12" s="3"/>
      <c r="H12" s="3">
        <f>ROUND(4*F12, 0)/4</f>
        <v>2.25</v>
      </c>
      <c r="I12" s="3">
        <f t="shared" ref="I12:I43" si="1">ROUND(4*C12, 0)/4</f>
        <v>4.25</v>
      </c>
      <c r="J12" s="3">
        <f>((1+I12/100)/(1+H12/100)-1)*100</f>
        <v>1.9559902200489088</v>
      </c>
    </row>
    <row r="13" spans="1:10" x14ac:dyDescent="0.55000000000000004">
      <c r="A13" s="5">
        <v>40360</v>
      </c>
      <c r="C13" s="2">
        <v>3.99</v>
      </c>
      <c r="D13" s="2">
        <v>1.87</v>
      </c>
      <c r="F13" s="2">
        <f t="shared" si="0"/>
        <v>2.0810837341710187</v>
      </c>
      <c r="H13" s="2">
        <f t="shared" ref="H13:H29" si="2">ROUND(4*F13, 0)/4</f>
        <v>2</v>
      </c>
      <c r="I13" s="2">
        <f t="shared" si="1"/>
        <v>4</v>
      </c>
      <c r="J13" s="2">
        <f t="shared" ref="J13:J29" si="3">((1+I13/100)/(1+H13/100)-1)*100</f>
        <v>1.9607843137254832</v>
      </c>
    </row>
    <row r="14" spans="1:10" x14ac:dyDescent="0.55000000000000004">
      <c r="A14" s="5">
        <v>40391</v>
      </c>
      <c r="C14" s="2">
        <v>3.8</v>
      </c>
      <c r="D14" s="2">
        <v>1.76</v>
      </c>
      <c r="F14" s="2">
        <f>((1+C14/100)/(1+D14/100)-1)*100</f>
        <v>2.0047169811320709</v>
      </c>
      <c r="H14" s="2">
        <f t="shared" si="2"/>
        <v>2</v>
      </c>
      <c r="I14" s="2">
        <f t="shared" si="1"/>
        <v>3.75</v>
      </c>
      <c r="J14" s="2">
        <f t="shared" si="3"/>
        <v>1.71568627450982</v>
      </c>
    </row>
    <row r="15" spans="1:10" x14ac:dyDescent="0.55000000000000004">
      <c r="A15" s="5">
        <v>40422</v>
      </c>
      <c r="C15" s="2">
        <v>3.77</v>
      </c>
      <c r="D15" s="2">
        <v>1.66</v>
      </c>
      <c r="F15" s="2">
        <f t="shared" si="0"/>
        <v>2.0755459374385277</v>
      </c>
      <c r="H15" s="2">
        <f t="shared" si="2"/>
        <v>2</v>
      </c>
      <c r="I15" s="2">
        <f t="shared" si="1"/>
        <v>3.75</v>
      </c>
      <c r="J15" s="2">
        <f t="shared" si="3"/>
        <v>1.71568627450982</v>
      </c>
    </row>
    <row r="16" spans="1:10" x14ac:dyDescent="0.55000000000000004">
      <c r="A16" s="5">
        <v>40452</v>
      </c>
      <c r="C16" s="2">
        <v>3.87</v>
      </c>
      <c r="D16" s="2">
        <v>1.44</v>
      </c>
      <c r="F16" s="2">
        <f t="shared" si="0"/>
        <v>2.3955047318611866</v>
      </c>
      <c r="H16" s="2">
        <f t="shared" si="2"/>
        <v>2.5</v>
      </c>
      <c r="I16" s="2">
        <f t="shared" si="1"/>
        <v>3.75</v>
      </c>
      <c r="J16" s="2">
        <f t="shared" si="3"/>
        <v>1.2195121951219745</v>
      </c>
    </row>
    <row r="17" spans="1:10" x14ac:dyDescent="0.55000000000000004">
      <c r="A17" s="5">
        <v>40483</v>
      </c>
      <c r="C17" s="2">
        <v>4.1900000000000004</v>
      </c>
      <c r="D17" s="2">
        <v>1.61</v>
      </c>
      <c r="F17" s="2">
        <f t="shared" si="0"/>
        <v>2.5391201653380602</v>
      </c>
      <c r="H17" s="2">
        <f t="shared" si="2"/>
        <v>2.5</v>
      </c>
      <c r="I17" s="2">
        <f t="shared" si="1"/>
        <v>4.25</v>
      </c>
      <c r="J17" s="2">
        <f t="shared" si="3"/>
        <v>1.7073170731707332</v>
      </c>
    </row>
    <row r="18" spans="1:10" x14ac:dyDescent="0.55000000000000004">
      <c r="A18" s="5">
        <v>40513</v>
      </c>
      <c r="B18" s="6"/>
      <c r="C18" s="3">
        <v>4.42</v>
      </c>
      <c r="D18" s="3">
        <v>1.89</v>
      </c>
      <c r="E18" s="1"/>
      <c r="F18" s="3">
        <f t="shared" si="0"/>
        <v>2.483069977426644</v>
      </c>
      <c r="G18" s="3"/>
      <c r="H18" s="3">
        <f t="shared" si="2"/>
        <v>2.5</v>
      </c>
      <c r="I18" s="3">
        <f t="shared" si="1"/>
        <v>4.5</v>
      </c>
      <c r="J18" s="3">
        <f t="shared" si="3"/>
        <v>1.9512195121951237</v>
      </c>
    </row>
    <row r="19" spans="1:10" x14ac:dyDescent="0.55000000000000004">
      <c r="A19" s="5">
        <v>40544</v>
      </c>
      <c r="C19" s="2">
        <v>4.5199999999999996</v>
      </c>
      <c r="D19" s="2">
        <v>1.97</v>
      </c>
      <c r="F19" s="2">
        <f t="shared" si="0"/>
        <v>2.5007355104442297</v>
      </c>
      <c r="H19" s="2">
        <f t="shared" si="2"/>
        <v>2.5</v>
      </c>
      <c r="I19" s="2">
        <f t="shared" si="1"/>
        <v>4.5</v>
      </c>
      <c r="J19" s="2">
        <f t="shared" si="3"/>
        <v>1.9512195121951237</v>
      </c>
    </row>
    <row r="20" spans="1:10" x14ac:dyDescent="0.55000000000000004">
      <c r="A20" s="5">
        <v>40575</v>
      </c>
      <c r="C20" s="2">
        <v>4.6500000000000004</v>
      </c>
      <c r="D20" s="2">
        <v>2.13</v>
      </c>
      <c r="F20" s="2">
        <f t="shared" si="0"/>
        <v>2.4674434544208257</v>
      </c>
      <c r="H20" s="2">
        <f t="shared" si="2"/>
        <v>2.5</v>
      </c>
      <c r="I20" s="2">
        <f t="shared" si="1"/>
        <v>4.75</v>
      </c>
      <c r="J20" s="2">
        <f t="shared" si="3"/>
        <v>2.1951219512195363</v>
      </c>
    </row>
    <row r="21" spans="1:10" x14ac:dyDescent="0.55000000000000004">
      <c r="A21" s="5">
        <v>40603</v>
      </c>
      <c r="C21" s="2">
        <v>4.51</v>
      </c>
      <c r="D21" s="2">
        <v>1.89</v>
      </c>
      <c r="F21" s="2">
        <f t="shared" si="0"/>
        <v>2.5714005299833254</v>
      </c>
      <c r="H21" s="2">
        <f t="shared" si="2"/>
        <v>2.5</v>
      </c>
      <c r="I21" s="2">
        <f t="shared" si="1"/>
        <v>4.5</v>
      </c>
      <c r="J21" s="2">
        <f t="shared" si="3"/>
        <v>1.9512195121951237</v>
      </c>
    </row>
    <row r="22" spans="1:10" x14ac:dyDescent="0.55000000000000004">
      <c r="A22" s="5">
        <v>40634</v>
      </c>
      <c r="C22" s="2">
        <v>4.5</v>
      </c>
      <c r="D22" s="2">
        <v>1.79</v>
      </c>
      <c r="F22" s="2">
        <f t="shared" si="0"/>
        <v>2.6623440416543742</v>
      </c>
      <c r="H22" s="2">
        <f t="shared" si="2"/>
        <v>2.75</v>
      </c>
      <c r="I22" s="2">
        <f t="shared" si="1"/>
        <v>4.5</v>
      </c>
      <c r="J22" s="2">
        <f t="shared" si="3"/>
        <v>1.703163017031617</v>
      </c>
    </row>
    <row r="23" spans="1:10" x14ac:dyDescent="0.55000000000000004">
      <c r="A23" s="5">
        <v>40664</v>
      </c>
      <c r="C23" s="2">
        <v>4.29</v>
      </c>
      <c r="D23" s="2">
        <v>1.77</v>
      </c>
      <c r="F23" s="2">
        <f t="shared" si="0"/>
        <v>2.4761717598506428</v>
      </c>
      <c r="H23" s="2">
        <f t="shared" si="2"/>
        <v>2.5</v>
      </c>
      <c r="I23" s="2">
        <f t="shared" si="1"/>
        <v>4.25</v>
      </c>
      <c r="J23" s="2">
        <f t="shared" si="3"/>
        <v>1.7073170731707332</v>
      </c>
    </row>
    <row r="24" spans="1:10" x14ac:dyDescent="0.55000000000000004">
      <c r="A24" s="5">
        <v>40695</v>
      </c>
      <c r="B24" s="6"/>
      <c r="C24" s="3">
        <v>4.2300000000000004</v>
      </c>
      <c r="D24" s="3">
        <v>1.78</v>
      </c>
      <c r="E24" s="1"/>
      <c r="F24" s="3">
        <f t="shared" si="0"/>
        <v>2.407152682255842</v>
      </c>
      <c r="G24" s="3"/>
      <c r="H24" s="3">
        <f t="shared" si="2"/>
        <v>2.5</v>
      </c>
      <c r="I24" s="3">
        <f t="shared" si="1"/>
        <v>4.25</v>
      </c>
      <c r="J24" s="3">
        <f t="shared" si="3"/>
        <v>1.7073170731707332</v>
      </c>
    </row>
    <row r="25" spans="1:10" x14ac:dyDescent="0.55000000000000004">
      <c r="A25" s="5">
        <v>40725</v>
      </c>
      <c r="C25" s="2">
        <v>4.2699999999999996</v>
      </c>
      <c r="D25" s="2">
        <v>1.62</v>
      </c>
      <c r="F25" s="2">
        <f t="shared" si="0"/>
        <v>2.6077543790592461</v>
      </c>
      <c r="H25" s="2">
        <f t="shared" si="2"/>
        <v>2.5</v>
      </c>
      <c r="I25" s="2">
        <f t="shared" si="1"/>
        <v>4.25</v>
      </c>
      <c r="J25" s="2">
        <f t="shared" si="3"/>
        <v>1.7073170731707332</v>
      </c>
    </row>
    <row r="26" spans="1:10" x14ac:dyDescent="0.55000000000000004">
      <c r="A26" s="5">
        <v>40756</v>
      </c>
      <c r="C26" s="2">
        <v>3.65</v>
      </c>
      <c r="D26" s="2">
        <v>1.1000000000000001</v>
      </c>
      <c r="F26" s="2">
        <f t="shared" si="0"/>
        <v>2.5222551928783421</v>
      </c>
      <c r="H26" s="2">
        <f t="shared" si="2"/>
        <v>2.5</v>
      </c>
      <c r="I26" s="2">
        <f t="shared" si="1"/>
        <v>3.75</v>
      </c>
      <c r="J26" s="2">
        <f t="shared" si="3"/>
        <v>1.2195121951219745</v>
      </c>
    </row>
    <row r="27" spans="1:10" x14ac:dyDescent="0.55000000000000004">
      <c r="A27" s="5">
        <v>40787</v>
      </c>
      <c r="C27" s="2">
        <v>3.18</v>
      </c>
      <c r="D27" s="2">
        <v>1.02</v>
      </c>
      <c r="F27" s="2">
        <f t="shared" si="0"/>
        <v>2.1381904573351873</v>
      </c>
      <c r="H27" s="2">
        <f t="shared" si="2"/>
        <v>2.25</v>
      </c>
      <c r="I27" s="2">
        <f t="shared" si="1"/>
        <v>3.25</v>
      </c>
      <c r="J27" s="2">
        <f t="shared" si="3"/>
        <v>0.97799511002445438</v>
      </c>
    </row>
    <row r="28" spans="1:10" x14ac:dyDescent="0.55000000000000004">
      <c r="A28" s="5">
        <v>40817</v>
      </c>
      <c r="C28" s="2">
        <v>3.13</v>
      </c>
      <c r="D28" s="2">
        <v>0.99</v>
      </c>
      <c r="F28" s="2">
        <f t="shared" si="0"/>
        <v>2.119021685315392</v>
      </c>
      <c r="H28" s="2">
        <f t="shared" si="2"/>
        <v>2</v>
      </c>
      <c r="I28" s="2">
        <f t="shared" si="1"/>
        <v>3.25</v>
      </c>
      <c r="J28" s="2">
        <f t="shared" si="3"/>
        <v>1.225490196078427</v>
      </c>
    </row>
    <row r="29" spans="1:10" x14ac:dyDescent="0.55000000000000004">
      <c r="A29" s="5">
        <v>40848</v>
      </c>
      <c r="C29" s="2">
        <v>3.02</v>
      </c>
      <c r="D29" s="2">
        <v>0.78</v>
      </c>
      <c r="F29" s="2">
        <f t="shared" si="0"/>
        <v>2.2226632268307123</v>
      </c>
      <c r="H29" s="2">
        <f t="shared" si="2"/>
        <v>2.25</v>
      </c>
      <c r="I29" s="2">
        <f t="shared" si="1"/>
        <v>3</v>
      </c>
      <c r="J29" s="2">
        <f t="shared" si="3"/>
        <v>0.73349633251833524</v>
      </c>
    </row>
    <row r="30" spans="1:10" x14ac:dyDescent="0.55000000000000004">
      <c r="A30" s="5">
        <v>40878</v>
      </c>
      <c r="B30" s="6"/>
      <c r="C30" s="3">
        <v>2.98</v>
      </c>
      <c r="D30" s="3">
        <v>0.78</v>
      </c>
      <c r="E30" s="1"/>
      <c r="F30" s="3">
        <f t="shared" si="0"/>
        <v>2.1829728120658975</v>
      </c>
      <c r="G30" s="3"/>
      <c r="H30" s="3">
        <f>ROUND(4*F30, 0)/4</f>
        <v>2.25</v>
      </c>
      <c r="I30" s="3">
        <f t="shared" si="1"/>
        <v>3</v>
      </c>
      <c r="J30" s="3">
        <f>((1+I30/100)/(1+H30/100)-1)*100</f>
        <v>0.73349633251833524</v>
      </c>
    </row>
    <row r="31" spans="1:10" x14ac:dyDescent="0.55000000000000004">
      <c r="A31" s="5">
        <v>40909</v>
      </c>
      <c r="C31" s="2">
        <v>3.03</v>
      </c>
      <c r="D31" s="2">
        <v>0.74</v>
      </c>
      <c r="F31" s="2">
        <f t="shared" si="0"/>
        <v>2.2731784792535237</v>
      </c>
      <c r="H31" s="2">
        <f t="shared" ref="H31:H47" si="4">ROUND(4*F31, 0)/4</f>
        <v>2.25</v>
      </c>
      <c r="I31" s="2">
        <f t="shared" si="1"/>
        <v>3</v>
      </c>
      <c r="J31" s="2">
        <f t="shared" ref="J31:J47" si="5">((1+I31/100)/(1+H31/100)-1)*100</f>
        <v>0.73349633251833524</v>
      </c>
    </row>
    <row r="32" spans="1:10" x14ac:dyDescent="0.55000000000000004">
      <c r="A32" s="5">
        <v>40940</v>
      </c>
      <c r="C32" s="2">
        <v>3.11</v>
      </c>
      <c r="D32" s="2">
        <v>0.72</v>
      </c>
      <c r="F32" s="2">
        <f t="shared" si="0"/>
        <v>2.3729150119141895</v>
      </c>
      <c r="H32" s="2">
        <f t="shared" si="4"/>
        <v>2.25</v>
      </c>
      <c r="I32" s="2">
        <f t="shared" si="1"/>
        <v>3</v>
      </c>
      <c r="J32" s="2">
        <f t="shared" si="5"/>
        <v>0.73349633251833524</v>
      </c>
    </row>
    <row r="33" spans="1:10" x14ac:dyDescent="0.55000000000000004">
      <c r="A33" s="5">
        <v>40969</v>
      </c>
      <c r="C33" s="2">
        <v>3.28</v>
      </c>
      <c r="D33" s="2">
        <v>0.87</v>
      </c>
      <c r="F33" s="2">
        <f t="shared" si="0"/>
        <v>2.3892138395955165</v>
      </c>
      <c r="H33" s="2">
        <f t="shared" si="4"/>
        <v>2.5</v>
      </c>
      <c r="I33" s="2">
        <f t="shared" si="1"/>
        <v>3.25</v>
      </c>
      <c r="J33" s="2">
        <f t="shared" si="5"/>
        <v>0.73170731707317138</v>
      </c>
    </row>
    <row r="34" spans="1:10" x14ac:dyDescent="0.55000000000000004">
      <c r="A34" s="5">
        <v>41000</v>
      </c>
      <c r="C34" s="2">
        <v>3.18</v>
      </c>
      <c r="D34" s="2">
        <v>0.79</v>
      </c>
      <c r="F34" s="2">
        <f t="shared" si="0"/>
        <v>2.3712669907729023</v>
      </c>
      <c r="H34" s="2">
        <f t="shared" si="4"/>
        <v>2.25</v>
      </c>
      <c r="I34" s="2">
        <f t="shared" si="1"/>
        <v>3.25</v>
      </c>
      <c r="J34" s="2">
        <f t="shared" si="5"/>
        <v>0.97799511002445438</v>
      </c>
    </row>
    <row r="35" spans="1:10" x14ac:dyDescent="0.55000000000000004">
      <c r="A35" s="5">
        <v>41030</v>
      </c>
      <c r="C35" s="2">
        <v>2.93</v>
      </c>
      <c r="D35" s="2">
        <v>0.68</v>
      </c>
      <c r="F35" s="2">
        <f t="shared" si="0"/>
        <v>2.2348033373063458</v>
      </c>
      <c r="H35" s="2">
        <f t="shared" si="4"/>
        <v>2.25</v>
      </c>
      <c r="I35" s="2">
        <f t="shared" si="1"/>
        <v>3</v>
      </c>
      <c r="J35" s="2">
        <f t="shared" si="5"/>
        <v>0.73349633251833524</v>
      </c>
    </row>
    <row r="36" spans="1:10" x14ac:dyDescent="0.55000000000000004">
      <c r="A36" s="5">
        <v>41061</v>
      </c>
      <c r="B36" s="6"/>
      <c r="C36" s="3">
        <v>2.7</v>
      </c>
      <c r="D36" s="3">
        <v>0.5</v>
      </c>
      <c r="E36" s="1"/>
      <c r="F36" s="3">
        <f t="shared" si="0"/>
        <v>2.189054726368167</v>
      </c>
      <c r="G36" s="3"/>
      <c r="H36" s="3">
        <f t="shared" si="4"/>
        <v>2.25</v>
      </c>
      <c r="I36" s="3">
        <f t="shared" si="1"/>
        <v>2.75</v>
      </c>
      <c r="J36" s="3">
        <f t="shared" si="5"/>
        <v>0.48899755501223829</v>
      </c>
    </row>
    <row r="37" spans="1:10" x14ac:dyDescent="0.55000000000000004">
      <c r="A37" s="5">
        <v>41091</v>
      </c>
      <c r="C37" s="2">
        <v>2.59</v>
      </c>
      <c r="D37" s="2">
        <v>0.39</v>
      </c>
      <c r="F37" s="2">
        <f t="shared" si="0"/>
        <v>2.1914533320051888</v>
      </c>
      <c r="H37" s="2">
        <f t="shared" si="4"/>
        <v>2.25</v>
      </c>
      <c r="I37" s="2">
        <f t="shared" si="1"/>
        <v>2.5</v>
      </c>
      <c r="J37" s="2">
        <f t="shared" si="5"/>
        <v>0.24449877750609694</v>
      </c>
    </row>
    <row r="38" spans="1:10" x14ac:dyDescent="0.55000000000000004">
      <c r="A38" s="5">
        <v>41122</v>
      </c>
      <c r="C38" s="2">
        <v>2.77</v>
      </c>
      <c r="D38" s="2">
        <v>0.47</v>
      </c>
      <c r="F38" s="2">
        <f t="shared" si="0"/>
        <v>2.2892405693241802</v>
      </c>
      <c r="H38" s="2">
        <f t="shared" si="4"/>
        <v>2.25</v>
      </c>
      <c r="I38" s="2">
        <f t="shared" si="1"/>
        <v>2.75</v>
      </c>
      <c r="J38" s="2">
        <f t="shared" si="5"/>
        <v>0.48899755501223829</v>
      </c>
    </row>
    <row r="39" spans="1:10" x14ac:dyDescent="0.55000000000000004">
      <c r="A39" s="5">
        <v>41153</v>
      </c>
      <c r="C39" s="2">
        <v>2.88</v>
      </c>
      <c r="D39" s="2">
        <v>0.44</v>
      </c>
      <c r="F39" s="2">
        <f t="shared" si="0"/>
        <v>2.4293110314615562</v>
      </c>
      <c r="H39" s="2">
        <f t="shared" si="4"/>
        <v>2.5</v>
      </c>
      <c r="I39" s="2">
        <f t="shared" si="1"/>
        <v>3</v>
      </c>
      <c r="J39" s="2">
        <f t="shared" si="5"/>
        <v>0.48780487804878092</v>
      </c>
    </row>
    <row r="40" spans="1:10" x14ac:dyDescent="0.55000000000000004">
      <c r="A40" s="5">
        <v>41183</v>
      </c>
      <c r="C40" s="2">
        <v>2.9</v>
      </c>
      <c r="D40" s="2">
        <v>0.41</v>
      </c>
      <c r="F40" s="2">
        <f t="shared" si="0"/>
        <v>2.4798326859874376</v>
      </c>
      <c r="H40" s="2">
        <f t="shared" si="4"/>
        <v>2.5</v>
      </c>
      <c r="I40" s="2">
        <f t="shared" si="1"/>
        <v>3</v>
      </c>
      <c r="J40" s="2">
        <f t="shared" si="5"/>
        <v>0.48780487804878092</v>
      </c>
    </row>
    <row r="41" spans="1:10" x14ac:dyDescent="0.55000000000000004">
      <c r="A41" s="5">
        <v>41214</v>
      </c>
      <c r="C41" s="2">
        <v>2.8</v>
      </c>
      <c r="D41" s="2">
        <v>0.35</v>
      </c>
      <c r="F41" s="2">
        <f t="shared" si="0"/>
        <v>2.4414549078226155</v>
      </c>
      <c r="H41" s="2">
        <f t="shared" si="4"/>
        <v>2.5</v>
      </c>
      <c r="I41" s="2">
        <f t="shared" si="1"/>
        <v>2.75</v>
      </c>
      <c r="J41" s="2">
        <f t="shared" si="5"/>
        <v>0.24390243902441266</v>
      </c>
    </row>
    <row r="42" spans="1:10" x14ac:dyDescent="0.55000000000000004">
      <c r="A42" s="5">
        <v>41244</v>
      </c>
      <c r="B42" s="6"/>
      <c r="C42" s="3">
        <v>2.88</v>
      </c>
      <c r="D42" s="3">
        <v>0.33</v>
      </c>
      <c r="E42" s="1"/>
      <c r="F42" s="3">
        <f t="shared" si="0"/>
        <v>2.5416126781620418</v>
      </c>
      <c r="G42" s="3"/>
      <c r="H42" s="3">
        <f t="shared" si="4"/>
        <v>2.5</v>
      </c>
      <c r="I42" s="3">
        <f t="shared" si="1"/>
        <v>3</v>
      </c>
      <c r="J42" s="3">
        <f t="shared" si="5"/>
        <v>0.48780487804878092</v>
      </c>
    </row>
    <row r="43" spans="1:10" x14ac:dyDescent="0.55000000000000004">
      <c r="A43" s="5">
        <v>41275</v>
      </c>
      <c r="C43" s="2">
        <v>3.08</v>
      </c>
      <c r="D43" s="2">
        <v>0.48</v>
      </c>
      <c r="F43" s="2">
        <f t="shared" si="0"/>
        <v>2.5875796178344013</v>
      </c>
      <c r="H43" s="2">
        <f t="shared" si="4"/>
        <v>2.5</v>
      </c>
      <c r="I43" s="2">
        <f t="shared" si="1"/>
        <v>3</v>
      </c>
      <c r="J43" s="2">
        <f t="shared" si="5"/>
        <v>0.48780487804878092</v>
      </c>
    </row>
    <row r="44" spans="1:10" x14ac:dyDescent="0.55000000000000004">
      <c r="A44" s="5">
        <v>41306</v>
      </c>
      <c r="C44" s="2">
        <v>3.17</v>
      </c>
      <c r="D44" s="2">
        <v>0.56999999999999995</v>
      </c>
      <c r="F44" s="2">
        <f t="shared" ref="F44:F75" si="6">((1+C44/100)/(1+D44/100)-1)*100</f>
        <v>2.585263995227205</v>
      </c>
      <c r="H44" s="2">
        <f t="shared" si="4"/>
        <v>2.5</v>
      </c>
      <c r="I44" s="2">
        <f t="shared" ref="I44:I75" si="7">ROUND(4*C44, 0)/4</f>
        <v>3.25</v>
      </c>
      <c r="J44" s="2">
        <f t="shared" si="5"/>
        <v>0.73170731707317138</v>
      </c>
    </row>
    <row r="45" spans="1:10" x14ac:dyDescent="0.55000000000000004">
      <c r="A45" s="5">
        <v>41334</v>
      </c>
      <c r="C45" s="2">
        <v>3.16</v>
      </c>
      <c r="D45" s="2">
        <v>0.62</v>
      </c>
      <c r="F45" s="2">
        <f t="shared" si="6"/>
        <v>2.5243490359769583</v>
      </c>
      <c r="H45" s="2">
        <f t="shared" si="4"/>
        <v>2.5</v>
      </c>
      <c r="I45" s="2">
        <f t="shared" si="7"/>
        <v>3.25</v>
      </c>
      <c r="J45" s="2">
        <f t="shared" si="5"/>
        <v>0.73170731707317138</v>
      </c>
    </row>
    <row r="46" spans="1:10" x14ac:dyDescent="0.55000000000000004">
      <c r="A46" s="5">
        <v>41365</v>
      </c>
      <c r="C46" s="2">
        <v>2.93</v>
      </c>
      <c r="D46" s="2">
        <v>0.48</v>
      </c>
      <c r="F46" s="2">
        <f t="shared" si="6"/>
        <v>2.4382961783439683</v>
      </c>
      <c r="H46" s="2">
        <f t="shared" si="4"/>
        <v>2.5</v>
      </c>
      <c r="I46" s="2">
        <f t="shared" si="7"/>
        <v>3</v>
      </c>
      <c r="J46" s="2">
        <f t="shared" si="5"/>
        <v>0.48780487804878092</v>
      </c>
    </row>
    <row r="47" spans="1:10" x14ac:dyDescent="0.55000000000000004">
      <c r="A47" s="5">
        <v>41395</v>
      </c>
      <c r="C47" s="2">
        <v>3.11</v>
      </c>
      <c r="D47" s="2">
        <v>0.72</v>
      </c>
      <c r="F47" s="2">
        <f t="shared" si="6"/>
        <v>2.3729150119141895</v>
      </c>
      <c r="H47" s="2">
        <f t="shared" si="4"/>
        <v>2.25</v>
      </c>
      <c r="I47" s="2">
        <f t="shared" si="7"/>
        <v>3</v>
      </c>
      <c r="J47" s="2">
        <f t="shared" si="5"/>
        <v>0.73349633251833524</v>
      </c>
    </row>
    <row r="48" spans="1:10" x14ac:dyDescent="0.55000000000000004">
      <c r="A48" s="5">
        <v>41426</v>
      </c>
      <c r="B48" s="6"/>
      <c r="C48" s="3">
        <v>3.4</v>
      </c>
      <c r="D48" s="3">
        <v>1.21</v>
      </c>
      <c r="E48" s="1"/>
      <c r="F48" s="3">
        <f t="shared" si="6"/>
        <v>2.1638178045647605</v>
      </c>
      <c r="G48" s="3"/>
      <c r="H48" s="3">
        <f>ROUND(4*F48, 0)/4</f>
        <v>2.25</v>
      </c>
      <c r="I48" s="3">
        <f t="shared" si="7"/>
        <v>3.5</v>
      </c>
      <c r="J48" s="3">
        <f>((1+I48/100)/(1+H48/100)-1)*100</f>
        <v>1.2224938875305513</v>
      </c>
    </row>
    <row r="49" spans="1:10" x14ac:dyDescent="0.55000000000000004">
      <c r="A49" s="5">
        <v>41456</v>
      </c>
      <c r="C49" s="2">
        <v>3.61</v>
      </c>
      <c r="D49" s="2">
        <v>1.34</v>
      </c>
      <c r="F49" s="2">
        <f t="shared" si="6"/>
        <v>2.2399842115650159</v>
      </c>
      <c r="H49" s="2">
        <f t="shared" ref="H49:H65" si="8">ROUND(4*F49, 0)/4</f>
        <v>2.25</v>
      </c>
      <c r="I49" s="2">
        <f t="shared" si="7"/>
        <v>3.5</v>
      </c>
      <c r="J49" s="2">
        <f t="shared" ref="J49:J65" si="9">((1+I49/100)/(1+H49/100)-1)*100</f>
        <v>1.2224938875305513</v>
      </c>
    </row>
    <row r="50" spans="1:10" x14ac:dyDescent="0.55000000000000004">
      <c r="A50" s="5">
        <v>41487</v>
      </c>
      <c r="C50" s="2">
        <v>3.76</v>
      </c>
      <c r="D50" s="2">
        <v>1.44</v>
      </c>
      <c r="F50" s="2">
        <f t="shared" si="6"/>
        <v>2.2870662460567903</v>
      </c>
      <c r="H50" s="2">
        <f t="shared" si="8"/>
        <v>2.25</v>
      </c>
      <c r="I50" s="2">
        <f t="shared" si="7"/>
        <v>3.75</v>
      </c>
      <c r="J50" s="2">
        <f t="shared" si="9"/>
        <v>1.4669926650366927</v>
      </c>
    </row>
    <row r="51" spans="1:10" x14ac:dyDescent="0.55000000000000004">
      <c r="A51" s="5">
        <v>41518</v>
      </c>
      <c r="C51" s="2">
        <v>3.79</v>
      </c>
      <c r="D51" s="2">
        <v>1.5</v>
      </c>
      <c r="F51" s="2">
        <f t="shared" si="6"/>
        <v>2.2561576354680035</v>
      </c>
      <c r="H51" s="2">
        <f t="shared" si="8"/>
        <v>2.25</v>
      </c>
      <c r="I51" s="2">
        <f t="shared" si="7"/>
        <v>3.75</v>
      </c>
      <c r="J51" s="2">
        <f t="shared" si="9"/>
        <v>1.4669926650366927</v>
      </c>
    </row>
    <row r="52" spans="1:10" x14ac:dyDescent="0.55000000000000004">
      <c r="A52" s="5">
        <v>41548</v>
      </c>
      <c r="C52" s="2">
        <v>3.68</v>
      </c>
      <c r="D52" s="2">
        <v>1.37</v>
      </c>
      <c r="F52" s="2">
        <f t="shared" si="6"/>
        <v>2.2787807043503916</v>
      </c>
      <c r="H52" s="2">
        <f t="shared" si="8"/>
        <v>2.25</v>
      </c>
      <c r="I52" s="2">
        <f t="shared" si="7"/>
        <v>3.75</v>
      </c>
      <c r="J52" s="2">
        <f t="shared" si="9"/>
        <v>1.4669926650366927</v>
      </c>
    </row>
    <row r="53" spans="1:10" x14ac:dyDescent="0.55000000000000004">
      <c r="A53" s="5">
        <v>41579</v>
      </c>
      <c r="C53" s="2">
        <v>3.8</v>
      </c>
      <c r="D53" s="2">
        <v>1.51</v>
      </c>
      <c r="F53" s="2">
        <f t="shared" si="6"/>
        <v>2.2559353758250467</v>
      </c>
      <c r="H53" s="2">
        <f t="shared" si="8"/>
        <v>2.25</v>
      </c>
      <c r="I53" s="2">
        <f t="shared" si="7"/>
        <v>3.75</v>
      </c>
      <c r="J53" s="2">
        <f t="shared" si="9"/>
        <v>1.4669926650366927</v>
      </c>
    </row>
    <row r="54" spans="1:10" x14ac:dyDescent="0.55000000000000004">
      <c r="A54" s="5">
        <v>41609</v>
      </c>
      <c r="B54" s="6"/>
      <c r="C54" s="3">
        <v>3.89</v>
      </c>
      <c r="D54" s="3">
        <v>1.61</v>
      </c>
      <c r="E54" s="1"/>
      <c r="F54" s="3">
        <f t="shared" si="6"/>
        <v>2.2438736344847943</v>
      </c>
      <c r="G54" s="3"/>
      <c r="H54" s="3">
        <f t="shared" si="8"/>
        <v>2.25</v>
      </c>
      <c r="I54" s="3">
        <f t="shared" si="7"/>
        <v>4</v>
      </c>
      <c r="J54" s="3">
        <f t="shared" si="9"/>
        <v>1.7114914425427896</v>
      </c>
    </row>
    <row r="55" spans="1:10" x14ac:dyDescent="0.55000000000000004">
      <c r="A55" s="5">
        <v>41640</v>
      </c>
      <c r="C55" s="2">
        <v>3.77</v>
      </c>
      <c r="D55" s="2">
        <v>1.44</v>
      </c>
      <c r="F55" s="2">
        <f t="shared" si="6"/>
        <v>2.2969242902208364</v>
      </c>
      <c r="H55" s="2">
        <f t="shared" si="8"/>
        <v>2.25</v>
      </c>
      <c r="I55" s="2">
        <f t="shared" si="7"/>
        <v>3.75</v>
      </c>
      <c r="J55" s="2">
        <f t="shared" si="9"/>
        <v>1.4669926650366927</v>
      </c>
    </row>
    <row r="56" spans="1:10" x14ac:dyDescent="0.55000000000000004">
      <c r="A56" s="5">
        <v>41671</v>
      </c>
      <c r="C56" s="2">
        <v>3.66</v>
      </c>
      <c r="D56" s="2">
        <v>1.4</v>
      </c>
      <c r="F56" s="2">
        <f t="shared" si="6"/>
        <v>2.2287968441814465</v>
      </c>
      <c r="H56" s="2">
        <f t="shared" si="8"/>
        <v>2.25</v>
      </c>
      <c r="I56" s="2">
        <f t="shared" si="7"/>
        <v>3.75</v>
      </c>
      <c r="J56" s="2">
        <f t="shared" si="9"/>
        <v>1.4669926650366927</v>
      </c>
    </row>
    <row r="57" spans="1:10" x14ac:dyDescent="0.55000000000000004">
      <c r="A57" s="5">
        <v>41699</v>
      </c>
      <c r="C57" s="2">
        <v>3.62</v>
      </c>
      <c r="D57" s="2">
        <v>1.33</v>
      </c>
      <c r="F57" s="2">
        <f t="shared" si="6"/>
        <v>2.2599427612750356</v>
      </c>
      <c r="H57" s="2">
        <f t="shared" si="8"/>
        <v>2.25</v>
      </c>
      <c r="I57" s="2">
        <f t="shared" si="7"/>
        <v>3.5</v>
      </c>
      <c r="J57" s="2">
        <f t="shared" si="9"/>
        <v>1.2224938875305513</v>
      </c>
    </row>
    <row r="58" spans="1:10" x14ac:dyDescent="0.55000000000000004">
      <c r="A58" s="5">
        <v>41730</v>
      </c>
      <c r="C58" s="2">
        <v>3.52</v>
      </c>
      <c r="D58" s="2">
        <v>1.23</v>
      </c>
      <c r="F58" s="2">
        <f t="shared" si="6"/>
        <v>2.2621752444927257</v>
      </c>
      <c r="H58" s="2">
        <f t="shared" si="8"/>
        <v>2.25</v>
      </c>
      <c r="I58" s="2">
        <f t="shared" si="7"/>
        <v>3.5</v>
      </c>
      <c r="J58" s="2">
        <f t="shared" si="9"/>
        <v>1.2224938875305513</v>
      </c>
    </row>
    <row r="59" spans="1:10" x14ac:dyDescent="0.55000000000000004">
      <c r="A59" s="5">
        <v>41760</v>
      </c>
      <c r="C59" s="2">
        <v>3.39</v>
      </c>
      <c r="D59" s="2">
        <v>1.08</v>
      </c>
      <c r="F59" s="2">
        <f t="shared" si="6"/>
        <v>2.2853185595568037</v>
      </c>
      <c r="H59" s="2">
        <f t="shared" si="8"/>
        <v>2.25</v>
      </c>
      <c r="I59" s="2">
        <f t="shared" si="7"/>
        <v>3.5</v>
      </c>
      <c r="J59" s="2">
        <f t="shared" si="9"/>
        <v>1.2224938875305513</v>
      </c>
    </row>
    <row r="60" spans="1:10" x14ac:dyDescent="0.55000000000000004">
      <c r="A60" s="5">
        <v>41791</v>
      </c>
      <c r="B60" s="6"/>
      <c r="C60" s="3">
        <v>3.42</v>
      </c>
      <c r="D60" s="3">
        <v>1.1100000000000001</v>
      </c>
      <c r="E60" s="1"/>
      <c r="F60" s="3">
        <f t="shared" si="6"/>
        <v>2.2846404905548345</v>
      </c>
      <c r="G60" s="3"/>
      <c r="H60" s="3">
        <f t="shared" si="8"/>
        <v>2.25</v>
      </c>
      <c r="I60" s="3">
        <f t="shared" si="7"/>
        <v>3.5</v>
      </c>
      <c r="J60" s="3">
        <f t="shared" si="9"/>
        <v>1.2224938875305513</v>
      </c>
    </row>
    <row r="61" spans="1:10" x14ac:dyDescent="0.55000000000000004">
      <c r="A61" s="5">
        <v>41821</v>
      </c>
      <c r="C61" s="2">
        <v>3.33</v>
      </c>
      <c r="D61" s="2">
        <v>0.98</v>
      </c>
      <c r="F61" s="2">
        <f t="shared" si="6"/>
        <v>2.3271935036641045</v>
      </c>
      <c r="H61" s="2">
        <f t="shared" si="8"/>
        <v>2.25</v>
      </c>
      <c r="I61" s="2">
        <f t="shared" si="7"/>
        <v>3.25</v>
      </c>
      <c r="J61" s="2">
        <f t="shared" si="9"/>
        <v>0.97799511002445438</v>
      </c>
    </row>
    <row r="62" spans="1:10" x14ac:dyDescent="0.55000000000000004">
      <c r="A62" s="5">
        <v>41852</v>
      </c>
      <c r="C62" s="2">
        <v>3.2</v>
      </c>
      <c r="D62" s="2">
        <v>0.9</v>
      </c>
      <c r="F62" s="2">
        <f t="shared" si="6"/>
        <v>2.2794846382557132</v>
      </c>
      <c r="H62" s="2">
        <f t="shared" si="8"/>
        <v>2.25</v>
      </c>
      <c r="I62" s="2">
        <f t="shared" si="7"/>
        <v>3.25</v>
      </c>
      <c r="J62" s="2">
        <f t="shared" si="9"/>
        <v>0.97799511002445438</v>
      </c>
    </row>
    <row r="63" spans="1:10" x14ac:dyDescent="0.55000000000000004">
      <c r="A63" s="5">
        <v>41883</v>
      </c>
      <c r="C63" s="2">
        <v>3.26</v>
      </c>
      <c r="D63" s="2">
        <v>1.05</v>
      </c>
      <c r="F63" s="2">
        <f t="shared" si="6"/>
        <v>2.1870361207323219</v>
      </c>
      <c r="H63" s="2">
        <f t="shared" si="8"/>
        <v>2.25</v>
      </c>
      <c r="I63" s="2">
        <f t="shared" si="7"/>
        <v>3.25</v>
      </c>
      <c r="J63" s="2">
        <f t="shared" si="9"/>
        <v>0.97799511002445438</v>
      </c>
    </row>
    <row r="64" spans="1:10" x14ac:dyDescent="0.55000000000000004">
      <c r="A64" s="5">
        <v>41913</v>
      </c>
      <c r="C64" s="2">
        <v>3.04</v>
      </c>
      <c r="D64" s="2">
        <v>0.96</v>
      </c>
      <c r="F64" s="2">
        <f t="shared" si="6"/>
        <v>2.0602218700475294</v>
      </c>
      <c r="H64" s="2">
        <f t="shared" si="8"/>
        <v>2</v>
      </c>
      <c r="I64" s="2">
        <f t="shared" si="7"/>
        <v>3</v>
      </c>
      <c r="J64" s="2">
        <f t="shared" si="9"/>
        <v>0.98039215686274161</v>
      </c>
    </row>
    <row r="65" spans="1:10" x14ac:dyDescent="0.55000000000000004">
      <c r="A65" s="5">
        <v>41944</v>
      </c>
      <c r="C65" s="2">
        <v>3.04</v>
      </c>
      <c r="D65" s="2">
        <v>0.99</v>
      </c>
      <c r="F65" s="2">
        <f t="shared" si="6"/>
        <v>2.0299039508862249</v>
      </c>
      <c r="H65" s="2">
        <f t="shared" si="8"/>
        <v>2</v>
      </c>
      <c r="I65" s="2">
        <f t="shared" si="7"/>
        <v>3</v>
      </c>
      <c r="J65" s="2">
        <f t="shared" si="9"/>
        <v>0.98039215686274161</v>
      </c>
    </row>
    <row r="66" spans="1:10" x14ac:dyDescent="0.55000000000000004">
      <c r="A66" s="5">
        <v>41974</v>
      </c>
      <c r="B66" s="6"/>
      <c r="C66" s="3">
        <v>2.83</v>
      </c>
      <c r="D66" s="3">
        <v>0.89</v>
      </c>
      <c r="E66" s="1"/>
      <c r="F66" s="3">
        <f t="shared" si="6"/>
        <v>1.9228863118247785</v>
      </c>
      <c r="G66" s="3"/>
      <c r="H66" s="3">
        <f>ROUND(4*F66, 0)/4</f>
        <v>2</v>
      </c>
      <c r="I66" s="3">
        <f t="shared" si="7"/>
        <v>2.75</v>
      </c>
      <c r="J66" s="3">
        <f>((1+I66/100)/(1+H66/100)-1)*100</f>
        <v>0.73529411764705621</v>
      </c>
    </row>
    <row r="67" spans="1:10" x14ac:dyDescent="0.55000000000000004">
      <c r="A67" s="5">
        <v>42005</v>
      </c>
      <c r="C67" s="2">
        <v>2.46</v>
      </c>
      <c r="D67" s="2">
        <v>0.66</v>
      </c>
      <c r="F67" s="2">
        <f t="shared" si="6"/>
        <v>1.7881978939002563</v>
      </c>
      <c r="H67" s="2">
        <f t="shared" ref="H67:H83" si="10">ROUND(4*F67, 0)/4</f>
        <v>1.75</v>
      </c>
      <c r="I67" s="2">
        <f t="shared" si="7"/>
        <v>2.5</v>
      </c>
      <c r="J67" s="2">
        <f t="shared" ref="J67:J83" si="11">((1+I67/100)/(1+H67/100)-1)*100</f>
        <v>0.73710073710071544</v>
      </c>
    </row>
    <row r="68" spans="1:10" x14ac:dyDescent="0.55000000000000004">
      <c r="A68" s="5">
        <v>42036</v>
      </c>
      <c r="C68" s="2">
        <v>2.57</v>
      </c>
      <c r="D68" s="2">
        <v>0.73</v>
      </c>
      <c r="F68" s="2">
        <f t="shared" si="6"/>
        <v>1.8266653429961144</v>
      </c>
      <c r="H68" s="2">
        <f t="shared" si="10"/>
        <v>1.75</v>
      </c>
      <c r="I68" s="2">
        <f t="shared" si="7"/>
        <v>2.5</v>
      </c>
      <c r="J68" s="2">
        <f t="shared" si="11"/>
        <v>0.73710073710071544</v>
      </c>
    </row>
    <row r="69" spans="1:10" x14ac:dyDescent="0.55000000000000004">
      <c r="A69" s="5">
        <v>42064</v>
      </c>
      <c r="C69" s="2">
        <v>2.63</v>
      </c>
      <c r="D69" s="2">
        <v>0.73</v>
      </c>
      <c r="F69" s="2">
        <f t="shared" si="6"/>
        <v>1.8862305172242522</v>
      </c>
      <c r="H69" s="2">
        <f t="shared" si="10"/>
        <v>2</v>
      </c>
      <c r="I69" s="2">
        <f t="shared" si="7"/>
        <v>2.75</v>
      </c>
      <c r="J69" s="2">
        <f t="shared" si="11"/>
        <v>0.73529411764705621</v>
      </c>
    </row>
    <row r="70" spans="1:10" x14ac:dyDescent="0.55000000000000004">
      <c r="A70" s="5">
        <v>42095</v>
      </c>
      <c r="C70" s="2">
        <v>2.59</v>
      </c>
      <c r="D70" s="2">
        <v>0.65</v>
      </c>
      <c r="F70" s="2">
        <f t="shared" si="6"/>
        <v>1.9274714356681599</v>
      </c>
      <c r="H70" s="2">
        <f t="shared" si="10"/>
        <v>2</v>
      </c>
      <c r="I70" s="2">
        <f t="shared" si="7"/>
        <v>2.5</v>
      </c>
      <c r="J70" s="2">
        <f t="shared" si="11"/>
        <v>0.49019607843137081</v>
      </c>
    </row>
    <row r="71" spans="1:10" x14ac:dyDescent="0.55000000000000004">
      <c r="A71" s="5">
        <v>42125</v>
      </c>
      <c r="C71" s="2">
        <v>2.96</v>
      </c>
      <c r="D71" s="2">
        <v>0.96</v>
      </c>
      <c r="F71" s="2">
        <f t="shared" si="6"/>
        <v>1.9809825673534176</v>
      </c>
      <c r="H71" s="2">
        <f t="shared" si="10"/>
        <v>2</v>
      </c>
      <c r="I71" s="2">
        <f t="shared" si="7"/>
        <v>3</v>
      </c>
      <c r="J71" s="2">
        <f t="shared" si="11"/>
        <v>0.98039215686274161</v>
      </c>
    </row>
    <row r="72" spans="1:10" x14ac:dyDescent="0.55000000000000004">
      <c r="A72" s="5">
        <v>42156</v>
      </c>
      <c r="B72" s="6"/>
      <c r="C72" s="3">
        <v>3.11</v>
      </c>
      <c r="D72" s="3">
        <v>1.1299999999999999</v>
      </c>
      <c r="E72" s="1"/>
      <c r="F72" s="3">
        <f t="shared" si="6"/>
        <v>1.9578760011865759</v>
      </c>
      <c r="G72" s="3"/>
      <c r="H72" s="3">
        <f t="shared" si="10"/>
        <v>2</v>
      </c>
      <c r="I72" s="3">
        <f t="shared" si="7"/>
        <v>3</v>
      </c>
      <c r="J72" s="3">
        <f t="shared" si="11"/>
        <v>0.98039215686274161</v>
      </c>
    </row>
    <row r="73" spans="1:10" x14ac:dyDescent="0.55000000000000004">
      <c r="A73" s="5">
        <v>42186</v>
      </c>
      <c r="C73" s="2">
        <v>3.07</v>
      </c>
      <c r="D73" s="2">
        <v>1.1100000000000001</v>
      </c>
      <c r="F73" s="2">
        <f t="shared" si="6"/>
        <v>1.9384828404707566</v>
      </c>
      <c r="H73" s="2">
        <f t="shared" si="10"/>
        <v>2</v>
      </c>
      <c r="I73" s="2">
        <f t="shared" si="7"/>
        <v>3</v>
      </c>
      <c r="J73" s="2">
        <f t="shared" si="11"/>
        <v>0.98039215686274161</v>
      </c>
    </row>
    <row r="74" spans="1:10" x14ac:dyDescent="0.55000000000000004">
      <c r="A74" s="5">
        <v>42217</v>
      </c>
      <c r="C74" s="2">
        <v>2.86</v>
      </c>
      <c r="D74" s="2">
        <v>1.08</v>
      </c>
      <c r="F74" s="2">
        <f t="shared" si="6"/>
        <v>1.7609814008705982</v>
      </c>
      <c r="H74" s="2">
        <f t="shared" si="10"/>
        <v>1.75</v>
      </c>
      <c r="I74" s="2">
        <f t="shared" si="7"/>
        <v>2.75</v>
      </c>
      <c r="J74" s="2">
        <f t="shared" si="11"/>
        <v>0.98280098280099093</v>
      </c>
    </row>
    <row r="75" spans="1:10" x14ac:dyDescent="0.55000000000000004">
      <c r="A75" s="5">
        <v>42248</v>
      </c>
      <c r="C75" s="2">
        <v>2.95</v>
      </c>
      <c r="D75" s="2">
        <v>1.24</v>
      </c>
      <c r="F75" s="2">
        <f t="shared" si="6"/>
        <v>1.6890557092058556</v>
      </c>
      <c r="H75" s="2">
        <f t="shared" si="10"/>
        <v>1.75</v>
      </c>
      <c r="I75" s="2">
        <f t="shared" si="7"/>
        <v>3</v>
      </c>
      <c r="J75" s="2">
        <f t="shared" si="11"/>
        <v>1.228501228501222</v>
      </c>
    </row>
    <row r="76" spans="1:10" x14ac:dyDescent="0.55000000000000004">
      <c r="A76" s="5">
        <v>42278</v>
      </c>
      <c r="C76" s="2">
        <v>2.89</v>
      </c>
      <c r="D76" s="2">
        <v>1.22</v>
      </c>
      <c r="F76" s="2">
        <f t="shared" ref="F76:F107" si="12">((1+C76/100)/(1+D76/100)-1)*100</f>
        <v>1.6498715668840092</v>
      </c>
      <c r="H76" s="2">
        <f t="shared" si="10"/>
        <v>1.75</v>
      </c>
      <c r="I76" s="2">
        <f t="shared" ref="I76:I107" si="13">ROUND(4*C76, 0)/4</f>
        <v>3</v>
      </c>
      <c r="J76" s="2">
        <f t="shared" si="11"/>
        <v>1.228501228501222</v>
      </c>
    </row>
    <row r="77" spans="1:10" x14ac:dyDescent="0.55000000000000004">
      <c r="A77" s="5">
        <v>42309</v>
      </c>
      <c r="C77" s="2">
        <v>3.03</v>
      </c>
      <c r="D77" s="2">
        <v>1.25</v>
      </c>
      <c r="F77" s="2">
        <f t="shared" si="12"/>
        <v>1.7580246913580178</v>
      </c>
      <c r="H77" s="2">
        <f t="shared" si="10"/>
        <v>1.75</v>
      </c>
      <c r="I77" s="2">
        <f t="shared" si="13"/>
        <v>3</v>
      </c>
      <c r="J77" s="2">
        <f t="shared" si="11"/>
        <v>1.228501228501222</v>
      </c>
    </row>
    <row r="78" spans="1:10" x14ac:dyDescent="0.55000000000000004">
      <c r="A78" s="5">
        <v>42339</v>
      </c>
      <c r="B78" s="6"/>
      <c r="C78" s="3">
        <v>2.97</v>
      </c>
      <c r="D78" s="3">
        <v>1.26</v>
      </c>
      <c r="E78" s="1"/>
      <c r="F78" s="3">
        <f t="shared" si="12"/>
        <v>1.6887221015208453</v>
      </c>
      <c r="G78" s="3"/>
      <c r="H78" s="3">
        <f t="shared" si="10"/>
        <v>1.75</v>
      </c>
      <c r="I78" s="3">
        <f t="shared" si="13"/>
        <v>3</v>
      </c>
      <c r="J78" s="3">
        <f t="shared" si="11"/>
        <v>1.228501228501222</v>
      </c>
    </row>
    <row r="79" spans="1:10" x14ac:dyDescent="0.55000000000000004">
      <c r="A79" s="5">
        <v>42370</v>
      </c>
      <c r="C79" s="2">
        <v>2.86</v>
      </c>
      <c r="D79" s="2">
        <v>1.26</v>
      </c>
      <c r="F79" s="2">
        <f t="shared" si="12"/>
        <v>1.5800908552241699</v>
      </c>
      <c r="H79" s="2">
        <f t="shared" si="10"/>
        <v>1.5</v>
      </c>
      <c r="I79" s="2">
        <f t="shared" si="13"/>
        <v>2.75</v>
      </c>
      <c r="J79" s="2">
        <f t="shared" si="11"/>
        <v>1.2315270935960854</v>
      </c>
    </row>
    <row r="80" spans="1:10" x14ac:dyDescent="0.55000000000000004">
      <c r="A80" s="5">
        <v>42401</v>
      </c>
      <c r="C80" s="2">
        <v>2.62</v>
      </c>
      <c r="D80" s="2">
        <v>1.0900000000000001</v>
      </c>
      <c r="F80" s="2">
        <f t="shared" si="12"/>
        <v>1.5135028192699629</v>
      </c>
      <c r="H80" s="2">
        <f t="shared" si="10"/>
        <v>1.5</v>
      </c>
      <c r="I80" s="2">
        <f t="shared" si="13"/>
        <v>2.5</v>
      </c>
      <c r="J80" s="2">
        <f t="shared" si="11"/>
        <v>0.98522167487684609</v>
      </c>
    </row>
    <row r="81" spans="1:18" x14ac:dyDescent="0.55000000000000004">
      <c r="A81" s="5">
        <v>42430</v>
      </c>
      <c r="C81" s="2">
        <v>2.68</v>
      </c>
      <c r="D81" s="2">
        <v>0.99</v>
      </c>
      <c r="F81" s="2">
        <f t="shared" si="12"/>
        <v>1.6734330131696229</v>
      </c>
      <c r="H81" s="2">
        <f t="shared" si="10"/>
        <v>1.75</v>
      </c>
      <c r="I81" s="2">
        <f t="shared" si="13"/>
        <v>2.75</v>
      </c>
      <c r="J81" s="2">
        <f t="shared" si="11"/>
        <v>0.98280098280099093</v>
      </c>
    </row>
    <row r="82" spans="1:18" x14ac:dyDescent="0.55000000000000004">
      <c r="A82" s="5">
        <v>42461</v>
      </c>
      <c r="C82" s="2">
        <v>2.62</v>
      </c>
      <c r="D82" s="2">
        <v>0.86</v>
      </c>
      <c r="F82" s="2">
        <f t="shared" si="12"/>
        <v>1.7449930596866947</v>
      </c>
      <c r="H82" s="2">
        <f t="shared" si="10"/>
        <v>1.75</v>
      </c>
      <c r="I82" s="2">
        <f t="shared" si="13"/>
        <v>2.5</v>
      </c>
      <c r="J82" s="2">
        <f t="shared" si="11"/>
        <v>0.73710073710071544</v>
      </c>
    </row>
    <row r="83" spans="1:18" x14ac:dyDescent="0.55000000000000004">
      <c r="A83" s="5">
        <v>42491</v>
      </c>
      <c r="C83" s="2">
        <v>2.63</v>
      </c>
      <c r="D83" s="2">
        <v>0.86</v>
      </c>
      <c r="F83" s="2">
        <f t="shared" si="12"/>
        <v>1.7549077929803758</v>
      </c>
      <c r="H83" s="2">
        <f t="shared" si="10"/>
        <v>1.75</v>
      </c>
      <c r="I83" s="2">
        <f t="shared" si="13"/>
        <v>2.75</v>
      </c>
      <c r="J83" s="2">
        <f t="shared" si="11"/>
        <v>0.98280098280099093</v>
      </c>
    </row>
    <row r="84" spans="1:18" x14ac:dyDescent="0.55000000000000004">
      <c r="A84" s="5">
        <v>42522</v>
      </c>
      <c r="B84" s="6"/>
      <c r="C84" s="3">
        <v>2.4500000000000002</v>
      </c>
      <c r="D84" s="3">
        <v>0.82</v>
      </c>
      <c r="E84" s="1"/>
      <c r="F84" s="3">
        <f t="shared" si="12"/>
        <v>1.6167427097798059</v>
      </c>
      <c r="G84" s="3"/>
      <c r="H84" s="3">
        <f>ROUND(4*F84, 0)/4</f>
        <v>1.5</v>
      </c>
      <c r="I84" s="3">
        <f t="shared" si="13"/>
        <v>2.5</v>
      </c>
      <c r="J84" s="3">
        <f>((1+I84/100)/(1+H84/100)-1)*100</f>
        <v>0.98522167487684609</v>
      </c>
    </row>
    <row r="85" spans="1:18" x14ac:dyDescent="0.55000000000000004">
      <c r="A85" s="5">
        <v>42552</v>
      </c>
      <c r="C85" s="2">
        <v>2.23</v>
      </c>
      <c r="D85" s="2">
        <v>0.61</v>
      </c>
      <c r="F85" s="2">
        <f t="shared" si="12"/>
        <v>1.6101779147202011</v>
      </c>
      <c r="H85" s="2">
        <f t="shared" ref="H85:H101" si="14">ROUND(4*F85, 0)/4</f>
        <v>1.5</v>
      </c>
      <c r="I85" s="2">
        <f t="shared" si="13"/>
        <v>2.25</v>
      </c>
      <c r="J85" s="2">
        <f t="shared" ref="J85:J101" si="15">((1+I85/100)/(1+H85/100)-1)*100</f>
        <v>0.73891625615765122</v>
      </c>
    </row>
    <row r="86" spans="1:18" x14ac:dyDescent="0.55000000000000004">
      <c r="A86" s="5">
        <v>42583</v>
      </c>
      <c r="C86" s="2">
        <v>2.2599999999999998</v>
      </c>
      <c r="D86" s="2">
        <v>0.62</v>
      </c>
      <c r="F86" s="2">
        <f t="shared" si="12"/>
        <v>1.6298946531504654</v>
      </c>
      <c r="H86" s="2">
        <f t="shared" si="14"/>
        <v>1.75</v>
      </c>
      <c r="I86" s="2">
        <f t="shared" si="13"/>
        <v>2.25</v>
      </c>
      <c r="J86" s="2">
        <f t="shared" si="15"/>
        <v>0.49140049140048436</v>
      </c>
    </row>
    <row r="87" spans="1:18" x14ac:dyDescent="0.55000000000000004">
      <c r="A87" s="5">
        <v>42614</v>
      </c>
      <c r="C87" s="2">
        <v>2.35</v>
      </c>
      <c r="D87" s="2">
        <v>0.64</v>
      </c>
      <c r="F87" s="2">
        <f t="shared" si="12"/>
        <v>1.6991255961844365</v>
      </c>
      <c r="H87" s="2">
        <f t="shared" si="14"/>
        <v>1.75</v>
      </c>
      <c r="I87" s="2">
        <f t="shared" si="13"/>
        <v>2.25</v>
      </c>
      <c r="J87" s="2">
        <f t="shared" si="15"/>
        <v>0.49140049140048436</v>
      </c>
    </row>
    <row r="88" spans="1:18" x14ac:dyDescent="0.55000000000000004">
      <c r="A88" s="5">
        <v>42644</v>
      </c>
      <c r="C88" s="2">
        <v>2.5</v>
      </c>
      <c r="D88" s="2">
        <v>0.69</v>
      </c>
      <c r="F88" s="2">
        <f t="shared" si="12"/>
        <v>1.7975965835733465</v>
      </c>
      <c r="H88" s="2">
        <f t="shared" si="14"/>
        <v>1.75</v>
      </c>
      <c r="I88" s="2">
        <f t="shared" si="13"/>
        <v>2.5</v>
      </c>
      <c r="J88" s="2">
        <f t="shared" si="15"/>
        <v>0.73710073710071544</v>
      </c>
    </row>
    <row r="89" spans="1:18" x14ac:dyDescent="0.55000000000000004">
      <c r="A89" s="5">
        <v>42675</v>
      </c>
      <c r="C89" s="2">
        <v>2.86</v>
      </c>
      <c r="D89" s="2">
        <v>0.86</v>
      </c>
      <c r="F89" s="2">
        <f t="shared" si="12"/>
        <v>1.9829466587348854</v>
      </c>
      <c r="H89" s="2">
        <f t="shared" si="14"/>
        <v>2</v>
      </c>
      <c r="I89" s="2">
        <f t="shared" si="13"/>
        <v>2.75</v>
      </c>
      <c r="J89" s="2">
        <f t="shared" si="15"/>
        <v>0.73529411764705621</v>
      </c>
    </row>
    <row r="90" spans="1:18" x14ac:dyDescent="0.55000000000000004">
      <c r="A90" s="5">
        <v>42705</v>
      </c>
      <c r="B90" s="6"/>
      <c r="C90" s="3">
        <v>3.11</v>
      </c>
      <c r="D90" s="3">
        <v>1.04</v>
      </c>
      <c r="E90" s="1"/>
      <c r="F90" s="3">
        <f t="shared" si="12"/>
        <v>2.0486935866983247</v>
      </c>
      <c r="G90" s="3"/>
      <c r="H90" s="3">
        <f t="shared" si="14"/>
        <v>2</v>
      </c>
      <c r="I90" s="3">
        <f t="shared" si="13"/>
        <v>3</v>
      </c>
      <c r="J90" s="3">
        <f t="shared" si="15"/>
        <v>0.98039215686274161</v>
      </c>
    </row>
    <row r="91" spans="1:18" x14ac:dyDescent="0.55000000000000004">
      <c r="A91" s="5">
        <v>42736</v>
      </c>
      <c r="C91" s="2">
        <v>3.02</v>
      </c>
      <c r="D91" s="2">
        <v>0.92</v>
      </c>
      <c r="F91" s="2">
        <f t="shared" si="12"/>
        <v>2.0808561236622891</v>
      </c>
      <c r="H91" s="2">
        <f t="shared" si="14"/>
        <v>2</v>
      </c>
      <c r="I91" s="2">
        <f t="shared" si="13"/>
        <v>3</v>
      </c>
      <c r="J91" s="2">
        <f t="shared" si="15"/>
        <v>0.98039215686274161</v>
      </c>
    </row>
    <row r="92" spans="1:18" x14ac:dyDescent="0.55000000000000004">
      <c r="A92" s="5">
        <v>42767</v>
      </c>
      <c r="C92" s="2">
        <v>3.03</v>
      </c>
      <c r="D92" s="2">
        <v>0.93</v>
      </c>
      <c r="F92" s="2">
        <f t="shared" si="12"/>
        <v>2.0806499554146374</v>
      </c>
      <c r="H92" s="2">
        <f t="shared" si="14"/>
        <v>2</v>
      </c>
      <c r="I92" s="2">
        <f t="shared" si="13"/>
        <v>3</v>
      </c>
      <c r="J92" s="2">
        <f t="shared" si="15"/>
        <v>0.98039215686274161</v>
      </c>
    </row>
    <row r="93" spans="1:18" x14ac:dyDescent="0.55000000000000004">
      <c r="A93" s="5">
        <v>42795</v>
      </c>
      <c r="C93" s="2">
        <v>3.08</v>
      </c>
      <c r="D93" s="2">
        <v>0.99</v>
      </c>
      <c r="F93" s="2">
        <f t="shared" si="12"/>
        <v>2.0695118328547313</v>
      </c>
      <c r="H93" s="2">
        <f t="shared" si="14"/>
        <v>2</v>
      </c>
      <c r="I93" s="2">
        <f t="shared" si="13"/>
        <v>3</v>
      </c>
      <c r="J93" s="2">
        <f t="shared" si="15"/>
        <v>0.98039215686274161</v>
      </c>
    </row>
    <row r="94" spans="1:18" x14ac:dyDescent="0.55000000000000004">
      <c r="A94" s="5">
        <v>42826</v>
      </c>
      <c r="C94" s="2">
        <v>2.94</v>
      </c>
      <c r="D94" s="2">
        <v>0.91</v>
      </c>
      <c r="F94" s="2">
        <f t="shared" si="12"/>
        <v>2.0116935883460529</v>
      </c>
      <c r="H94" s="2">
        <f t="shared" si="14"/>
        <v>2</v>
      </c>
      <c r="I94" s="2">
        <f t="shared" si="13"/>
        <v>3</v>
      </c>
      <c r="J94" s="2">
        <f t="shared" si="15"/>
        <v>0.98039215686274161</v>
      </c>
      <c r="Q94" s="5"/>
      <c r="R94" s="5"/>
    </row>
    <row r="95" spans="1:18" x14ac:dyDescent="0.55000000000000004">
      <c r="A95" s="5">
        <v>42856</v>
      </c>
      <c r="C95" s="2">
        <v>2.96</v>
      </c>
      <c r="D95" s="2">
        <v>0.99</v>
      </c>
      <c r="F95" s="2">
        <f t="shared" si="12"/>
        <v>1.9506881869492121</v>
      </c>
      <c r="H95" s="2">
        <f t="shared" si="14"/>
        <v>2</v>
      </c>
      <c r="I95" s="2">
        <f t="shared" si="13"/>
        <v>3</v>
      </c>
      <c r="J95" s="2">
        <f t="shared" si="15"/>
        <v>0.98039215686274161</v>
      </c>
    </row>
    <row r="96" spans="1:18" x14ac:dyDescent="0.55000000000000004">
      <c r="A96" s="5">
        <v>42887</v>
      </c>
      <c r="B96" s="6"/>
      <c r="C96" s="3">
        <v>2.8</v>
      </c>
      <c r="D96" s="3">
        <v>0.93</v>
      </c>
      <c r="E96" s="1"/>
      <c r="F96" s="3">
        <f t="shared" si="12"/>
        <v>1.8527692460120759</v>
      </c>
      <c r="G96" s="3"/>
      <c r="H96" s="3">
        <f t="shared" si="14"/>
        <v>1.75</v>
      </c>
      <c r="I96" s="3">
        <f t="shared" si="13"/>
        <v>2.75</v>
      </c>
      <c r="J96" s="3">
        <f t="shared" si="15"/>
        <v>0.98280098280099093</v>
      </c>
    </row>
    <row r="97" spans="1:10" x14ac:dyDescent="0.55000000000000004">
      <c r="A97" s="5">
        <v>42917</v>
      </c>
      <c r="C97" s="2">
        <v>2.88</v>
      </c>
      <c r="D97" s="2">
        <v>1.01</v>
      </c>
      <c r="F97" s="2">
        <f t="shared" si="12"/>
        <v>1.8513018513018453</v>
      </c>
      <c r="H97" s="2">
        <f t="shared" si="14"/>
        <v>1.75</v>
      </c>
      <c r="I97" s="2">
        <f t="shared" si="13"/>
        <v>3</v>
      </c>
      <c r="J97" s="2">
        <f t="shared" si="15"/>
        <v>1.228501228501222</v>
      </c>
    </row>
    <row r="98" spans="1:10" x14ac:dyDescent="0.55000000000000004">
      <c r="A98" s="5">
        <v>42948</v>
      </c>
      <c r="C98" s="2">
        <v>2.8</v>
      </c>
      <c r="D98" s="2">
        <v>0.93</v>
      </c>
      <c r="F98" s="2">
        <f t="shared" si="12"/>
        <v>1.8527692460120759</v>
      </c>
      <c r="H98" s="2">
        <f t="shared" si="14"/>
        <v>1.75</v>
      </c>
      <c r="I98" s="2">
        <f t="shared" si="13"/>
        <v>2.75</v>
      </c>
      <c r="J98" s="2">
        <f t="shared" si="15"/>
        <v>0.98280098280099093</v>
      </c>
    </row>
    <row r="99" spans="1:10" x14ac:dyDescent="0.55000000000000004">
      <c r="A99" s="5">
        <v>42979</v>
      </c>
      <c r="C99" s="2">
        <v>2.78</v>
      </c>
      <c r="D99" s="2">
        <v>0.87</v>
      </c>
      <c r="F99" s="2">
        <f t="shared" si="12"/>
        <v>1.893526321007255</v>
      </c>
      <c r="H99" s="2">
        <f t="shared" si="14"/>
        <v>2</v>
      </c>
      <c r="I99" s="2">
        <f t="shared" si="13"/>
        <v>2.75</v>
      </c>
      <c r="J99" s="2">
        <f t="shared" si="15"/>
        <v>0.73529411764705621</v>
      </c>
    </row>
    <row r="100" spans="1:10" x14ac:dyDescent="0.55000000000000004">
      <c r="A100" s="5">
        <v>43009</v>
      </c>
      <c r="C100" s="2">
        <v>2.88</v>
      </c>
      <c r="D100" s="2">
        <v>0.94</v>
      </c>
      <c r="F100" s="2">
        <f t="shared" si="12"/>
        <v>1.921933822072508</v>
      </c>
      <c r="H100" s="2">
        <f t="shared" si="14"/>
        <v>2</v>
      </c>
      <c r="I100" s="2">
        <f t="shared" si="13"/>
        <v>3</v>
      </c>
      <c r="J100" s="2">
        <f t="shared" si="15"/>
        <v>0.98039215686274161</v>
      </c>
    </row>
    <row r="101" spans="1:10" x14ac:dyDescent="0.55000000000000004">
      <c r="A101" s="5">
        <v>43040</v>
      </c>
      <c r="C101" s="2">
        <v>2.8</v>
      </c>
      <c r="D101" s="2">
        <v>0.87</v>
      </c>
      <c r="F101" s="2">
        <f t="shared" si="12"/>
        <v>1.913353821750774</v>
      </c>
      <c r="H101" s="2">
        <f t="shared" si="14"/>
        <v>2</v>
      </c>
      <c r="I101" s="2">
        <f t="shared" si="13"/>
        <v>2.75</v>
      </c>
      <c r="J101" s="2">
        <f t="shared" si="15"/>
        <v>0.73529411764705621</v>
      </c>
    </row>
    <row r="102" spans="1:10" x14ac:dyDescent="0.55000000000000004">
      <c r="A102" s="5">
        <v>43070</v>
      </c>
      <c r="B102" s="6"/>
      <c r="C102" s="3">
        <v>2.77</v>
      </c>
      <c r="D102" s="3">
        <v>0.8</v>
      </c>
      <c r="E102" s="1"/>
      <c r="F102" s="3">
        <f t="shared" si="12"/>
        <v>1.9543650793650835</v>
      </c>
      <c r="G102" s="3"/>
      <c r="H102" s="3">
        <f>ROUND(4*F102, 0)/4</f>
        <v>2</v>
      </c>
      <c r="I102" s="3">
        <f t="shared" si="13"/>
        <v>2.75</v>
      </c>
      <c r="J102" s="3">
        <f>((1+I102/100)/(1+H102/100)-1)*100</f>
        <v>0.73529411764705621</v>
      </c>
    </row>
    <row r="103" spans="1:10" x14ac:dyDescent="0.55000000000000004">
      <c r="A103" s="5">
        <v>43101</v>
      </c>
      <c r="C103" s="2">
        <v>2.88</v>
      </c>
      <c r="D103" s="2">
        <v>0.8</v>
      </c>
      <c r="F103" s="2">
        <f t="shared" si="12"/>
        <v>2.0634920634920562</v>
      </c>
      <c r="H103" s="2">
        <f t="shared" ref="H103:H120" si="16">ROUND(4*F103, 0)/4</f>
        <v>2</v>
      </c>
      <c r="I103" s="2">
        <f t="shared" si="13"/>
        <v>3</v>
      </c>
      <c r="J103" s="2">
        <f t="shared" ref="J103:J120" si="17">((1+I103/100)/(1+H103/100)-1)*100</f>
        <v>0.98039215686274161</v>
      </c>
    </row>
    <row r="104" spans="1:10" x14ac:dyDescent="0.55000000000000004">
      <c r="A104" s="5">
        <v>43132</v>
      </c>
      <c r="C104" s="2">
        <v>3.13</v>
      </c>
      <c r="D104" s="2">
        <v>0.99</v>
      </c>
      <c r="F104" s="2">
        <f t="shared" si="12"/>
        <v>2.119021685315392</v>
      </c>
      <c r="H104" s="2">
        <f t="shared" si="16"/>
        <v>2</v>
      </c>
      <c r="I104" s="2">
        <f t="shared" si="13"/>
        <v>3.25</v>
      </c>
      <c r="J104" s="2">
        <f t="shared" si="17"/>
        <v>1.225490196078427</v>
      </c>
    </row>
    <row r="105" spans="1:10" x14ac:dyDescent="0.55000000000000004">
      <c r="A105" s="5">
        <v>43160</v>
      </c>
      <c r="C105" s="2">
        <v>3.09</v>
      </c>
      <c r="D105" s="2">
        <v>0.99</v>
      </c>
      <c r="F105" s="2">
        <f t="shared" si="12"/>
        <v>2.0794138033468634</v>
      </c>
      <c r="H105" s="2">
        <f t="shared" si="16"/>
        <v>2</v>
      </c>
      <c r="I105" s="2">
        <f t="shared" si="13"/>
        <v>3</v>
      </c>
      <c r="J105" s="2">
        <f t="shared" si="17"/>
        <v>0.98039215686274161</v>
      </c>
    </row>
    <row r="106" spans="1:10" x14ac:dyDescent="0.55000000000000004">
      <c r="A106" s="5">
        <v>43191</v>
      </c>
      <c r="C106" s="2">
        <v>3.07</v>
      </c>
      <c r="D106" s="2">
        <v>0.93</v>
      </c>
      <c r="F106" s="2">
        <f t="shared" si="12"/>
        <v>2.1202813831368239</v>
      </c>
      <c r="H106" s="2">
        <f t="shared" si="16"/>
        <v>2</v>
      </c>
      <c r="I106" s="2">
        <f t="shared" si="13"/>
        <v>3</v>
      </c>
      <c r="J106" s="2">
        <f t="shared" si="17"/>
        <v>0.98039215686274161</v>
      </c>
    </row>
    <row r="107" spans="1:10" x14ac:dyDescent="0.55000000000000004">
      <c r="A107" s="5">
        <v>43221</v>
      </c>
      <c r="C107" s="2">
        <v>3.13</v>
      </c>
      <c r="D107" s="2">
        <v>0.98</v>
      </c>
      <c r="F107" s="2">
        <f t="shared" si="12"/>
        <v>2.1291344820756564</v>
      </c>
      <c r="H107" s="2">
        <f t="shared" si="16"/>
        <v>2.25</v>
      </c>
      <c r="I107" s="2">
        <f t="shared" si="13"/>
        <v>3.25</v>
      </c>
      <c r="J107" s="2">
        <f t="shared" si="17"/>
        <v>0.97799511002445438</v>
      </c>
    </row>
    <row r="108" spans="1:10" x14ac:dyDescent="0.55000000000000004">
      <c r="A108" s="5">
        <v>43252</v>
      </c>
      <c r="B108" s="6"/>
      <c r="C108" s="3">
        <v>3.05</v>
      </c>
      <c r="D108" s="3">
        <v>0.93</v>
      </c>
      <c r="E108" s="1"/>
      <c r="F108" s="3">
        <f t="shared" ref="F108:F137" si="18">((1+C108/100)/(1+D108/100)-1)*100</f>
        <v>2.1004656692757306</v>
      </c>
      <c r="G108" s="3"/>
      <c r="H108" s="3">
        <f t="shared" si="16"/>
        <v>2</v>
      </c>
      <c r="I108" s="3">
        <f t="shared" ref="I108:I137" si="19">ROUND(4*C108, 0)/4</f>
        <v>3</v>
      </c>
      <c r="J108" s="3">
        <f t="shared" si="17"/>
        <v>0.98039215686274161</v>
      </c>
    </row>
    <row r="109" spans="1:10" x14ac:dyDescent="0.55000000000000004">
      <c r="A109" s="5">
        <v>43282</v>
      </c>
      <c r="C109" s="2">
        <v>3.01</v>
      </c>
      <c r="D109" s="2">
        <v>0.88</v>
      </c>
      <c r="F109" s="2">
        <f t="shared" si="18"/>
        <v>2.1114195083267395</v>
      </c>
      <c r="H109" s="2">
        <f t="shared" si="16"/>
        <v>2</v>
      </c>
      <c r="I109" s="2">
        <f t="shared" si="19"/>
        <v>3</v>
      </c>
      <c r="J109" s="2">
        <f t="shared" si="17"/>
        <v>0.98039215686274161</v>
      </c>
    </row>
    <row r="110" spans="1:10" x14ac:dyDescent="0.55000000000000004">
      <c r="A110" s="5">
        <v>43313</v>
      </c>
      <c r="C110" s="2">
        <v>3.04</v>
      </c>
      <c r="D110" s="2">
        <v>0.92</v>
      </c>
      <c r="F110" s="2">
        <f t="shared" si="18"/>
        <v>2.100673801030517</v>
      </c>
      <c r="H110" s="2">
        <f t="shared" si="16"/>
        <v>2</v>
      </c>
      <c r="I110" s="2">
        <f t="shared" si="19"/>
        <v>3</v>
      </c>
      <c r="J110" s="2">
        <f t="shared" si="17"/>
        <v>0.98039215686274161</v>
      </c>
    </row>
    <row r="111" spans="1:10" x14ac:dyDescent="0.55000000000000004">
      <c r="A111" s="5">
        <v>43344</v>
      </c>
      <c r="C111" s="2">
        <v>3.15</v>
      </c>
      <c r="D111" s="2">
        <v>1</v>
      </c>
      <c r="F111" s="2">
        <f t="shared" si="18"/>
        <v>2.1287128712871306</v>
      </c>
      <c r="H111" s="2">
        <f t="shared" si="16"/>
        <v>2.25</v>
      </c>
      <c r="I111" s="2">
        <f t="shared" si="19"/>
        <v>3.25</v>
      </c>
      <c r="J111" s="2">
        <f t="shared" si="17"/>
        <v>0.97799511002445438</v>
      </c>
    </row>
    <row r="112" spans="1:10" x14ac:dyDescent="0.55000000000000004">
      <c r="A112" s="5">
        <v>43374</v>
      </c>
      <c r="C112" s="2">
        <v>3.34</v>
      </c>
      <c r="D112" s="2">
        <v>1.21</v>
      </c>
      <c r="F112" s="2">
        <f t="shared" si="18"/>
        <v>2.1045351249876498</v>
      </c>
      <c r="H112" s="2">
        <f t="shared" si="16"/>
        <v>2</v>
      </c>
      <c r="I112" s="2">
        <f t="shared" si="19"/>
        <v>3.25</v>
      </c>
      <c r="J112" s="2">
        <f t="shared" si="17"/>
        <v>1.225490196078427</v>
      </c>
    </row>
    <row r="113" spans="1:10" x14ac:dyDescent="0.55000000000000004">
      <c r="A113" s="5">
        <v>43405</v>
      </c>
      <c r="C113" s="2">
        <v>3.36</v>
      </c>
      <c r="D113" s="2">
        <v>1.3</v>
      </c>
      <c r="F113" s="2">
        <f t="shared" si="18"/>
        <v>2.0335636722606187</v>
      </c>
      <c r="H113" s="2">
        <f t="shared" si="16"/>
        <v>2</v>
      </c>
      <c r="I113" s="2">
        <f t="shared" si="19"/>
        <v>3.25</v>
      </c>
      <c r="J113" s="2">
        <f t="shared" si="17"/>
        <v>1.225490196078427</v>
      </c>
    </row>
    <row r="114" spans="1:10" x14ac:dyDescent="0.55000000000000004">
      <c r="A114" s="5">
        <v>43435</v>
      </c>
      <c r="B114" s="6"/>
      <c r="C114" s="3">
        <v>3.1</v>
      </c>
      <c r="D114" s="3">
        <v>1.19</v>
      </c>
      <c r="E114" s="1"/>
      <c r="F114" s="3">
        <f t="shared" si="18"/>
        <v>1.8875382942978414</v>
      </c>
      <c r="G114" s="3"/>
      <c r="H114" s="3">
        <f t="shared" si="16"/>
        <v>2</v>
      </c>
      <c r="I114" s="3">
        <f t="shared" si="19"/>
        <v>3</v>
      </c>
      <c r="J114" s="3">
        <f t="shared" si="17"/>
        <v>0.98039215686274161</v>
      </c>
    </row>
    <row r="115" spans="1:10" x14ac:dyDescent="0.55000000000000004">
      <c r="A115" s="5">
        <v>43466</v>
      </c>
      <c r="C115" s="2">
        <v>3.04</v>
      </c>
      <c r="D115" s="2">
        <v>1.19</v>
      </c>
      <c r="F115" s="2">
        <f t="shared" si="18"/>
        <v>1.8282438976183313</v>
      </c>
      <c r="H115" s="2">
        <f t="shared" si="16"/>
        <v>1.75</v>
      </c>
      <c r="I115" s="2">
        <f t="shared" si="19"/>
        <v>3</v>
      </c>
      <c r="J115" s="2">
        <f t="shared" si="17"/>
        <v>1.228501228501222</v>
      </c>
    </row>
    <row r="116" spans="1:10" x14ac:dyDescent="0.55000000000000004">
      <c r="A116" s="5">
        <v>43497</v>
      </c>
      <c r="C116" s="2">
        <v>3.02</v>
      </c>
      <c r="D116" s="2">
        <v>1.1000000000000001</v>
      </c>
      <c r="F116" s="2">
        <f t="shared" si="18"/>
        <v>1.8991097922848699</v>
      </c>
      <c r="H116" s="2">
        <f t="shared" si="16"/>
        <v>2</v>
      </c>
      <c r="I116" s="2">
        <f t="shared" si="19"/>
        <v>3</v>
      </c>
      <c r="J116" s="2">
        <f t="shared" si="17"/>
        <v>0.98039215686274161</v>
      </c>
    </row>
    <row r="117" spans="1:10" x14ac:dyDescent="0.55000000000000004">
      <c r="A117" s="5">
        <v>43525</v>
      </c>
      <c r="C117" s="2">
        <v>2.98</v>
      </c>
      <c r="D117" s="2">
        <v>1.02</v>
      </c>
      <c r="F117" s="2">
        <f t="shared" si="18"/>
        <v>1.9402098594337724</v>
      </c>
      <c r="H117" s="2">
        <f t="shared" si="16"/>
        <v>2</v>
      </c>
      <c r="I117" s="2">
        <f t="shared" si="19"/>
        <v>3</v>
      </c>
      <c r="J117" s="2">
        <f t="shared" si="17"/>
        <v>0.98039215686274161</v>
      </c>
    </row>
    <row r="118" spans="1:10" x14ac:dyDescent="0.55000000000000004">
      <c r="A118" s="5">
        <v>43556</v>
      </c>
      <c r="C118" s="2">
        <v>2.94</v>
      </c>
      <c r="D118" s="2">
        <v>0.97</v>
      </c>
      <c r="F118" s="2">
        <f t="shared" si="18"/>
        <v>1.951074576606926</v>
      </c>
      <c r="H118" s="2">
        <f t="shared" si="16"/>
        <v>2</v>
      </c>
      <c r="I118" s="2">
        <f t="shared" si="19"/>
        <v>3</v>
      </c>
      <c r="J118" s="2">
        <f t="shared" si="17"/>
        <v>0.98039215686274161</v>
      </c>
    </row>
    <row r="119" spans="1:10" x14ac:dyDescent="0.55000000000000004">
      <c r="A119" s="5">
        <v>43586</v>
      </c>
      <c r="C119" s="2">
        <v>2.82</v>
      </c>
      <c r="D119" s="2">
        <v>0.92</v>
      </c>
      <c r="F119" s="2">
        <f t="shared" si="18"/>
        <v>1.8826793499801653</v>
      </c>
      <c r="H119" s="2">
        <f t="shared" si="16"/>
        <v>2</v>
      </c>
      <c r="I119" s="2">
        <f t="shared" si="19"/>
        <v>2.75</v>
      </c>
      <c r="J119" s="2">
        <f t="shared" si="17"/>
        <v>0.73529411764705621</v>
      </c>
    </row>
    <row r="120" spans="1:10" x14ac:dyDescent="0.55000000000000004">
      <c r="A120" s="5">
        <v>43617</v>
      </c>
      <c r="B120" s="6"/>
      <c r="C120" s="3">
        <v>2.57</v>
      </c>
      <c r="D120" s="3">
        <v>0.79</v>
      </c>
      <c r="E120" s="1"/>
      <c r="F120" s="3">
        <f t="shared" si="18"/>
        <v>1.7660482190693605</v>
      </c>
      <c r="G120" s="3"/>
      <c r="H120" s="3">
        <f t="shared" si="16"/>
        <v>1.75</v>
      </c>
      <c r="I120" s="3">
        <f t="shared" si="19"/>
        <v>2.5</v>
      </c>
      <c r="J120" s="3">
        <f t="shared" si="17"/>
        <v>0.73710073710071544</v>
      </c>
    </row>
    <row r="121" spans="1:10" x14ac:dyDescent="0.55000000000000004">
      <c r="A121" s="5">
        <v>43647</v>
      </c>
      <c r="C121" s="2">
        <v>2.57</v>
      </c>
      <c r="D121" s="2">
        <v>0.77</v>
      </c>
      <c r="F121" s="2">
        <f t="shared" si="18"/>
        <v>1.78624590651979</v>
      </c>
      <c r="H121" s="2">
        <f t="shared" ref="H121:H131" si="20">ROUND(4*F121, 0)/4</f>
        <v>1.75</v>
      </c>
      <c r="I121" s="2">
        <f t="shared" si="19"/>
        <v>2.5</v>
      </c>
      <c r="J121" s="2">
        <f t="shared" ref="J121:J131" si="21">((1+I121/100)/(1+H121/100)-1)*100</f>
        <v>0.73710073710071544</v>
      </c>
    </row>
    <row r="122" spans="1:10" x14ac:dyDescent="0.55000000000000004">
      <c r="A122" s="5">
        <v>43678</v>
      </c>
      <c r="C122" s="2">
        <v>2.12</v>
      </c>
      <c r="D122" s="2">
        <v>0.49</v>
      </c>
      <c r="F122" s="2">
        <f t="shared" si="18"/>
        <v>1.6220519454672289</v>
      </c>
      <c r="H122" s="2">
        <f t="shared" si="20"/>
        <v>1.5</v>
      </c>
      <c r="I122" s="2">
        <f t="shared" si="19"/>
        <v>2</v>
      </c>
      <c r="J122" s="2">
        <f t="shared" si="21"/>
        <v>0.49261083743843415</v>
      </c>
    </row>
    <row r="123" spans="1:10" x14ac:dyDescent="0.55000000000000004">
      <c r="A123" s="5">
        <v>43709</v>
      </c>
      <c r="C123" s="2">
        <v>2.16</v>
      </c>
      <c r="D123" s="2">
        <v>0.51</v>
      </c>
      <c r="F123" s="2">
        <f t="shared" si="18"/>
        <v>1.6416276987364364</v>
      </c>
      <c r="H123" s="2">
        <f t="shared" si="20"/>
        <v>1.75</v>
      </c>
      <c r="I123" s="2">
        <f t="shared" si="19"/>
        <v>2.25</v>
      </c>
      <c r="J123" s="2">
        <f t="shared" si="21"/>
        <v>0.49140049140048436</v>
      </c>
    </row>
    <row r="124" spans="1:10" x14ac:dyDescent="0.55000000000000004">
      <c r="A124" s="5">
        <v>43739</v>
      </c>
      <c r="C124" s="2">
        <v>2.19</v>
      </c>
      <c r="D124" s="2">
        <v>0.55000000000000004</v>
      </c>
      <c r="F124" s="2">
        <f t="shared" si="18"/>
        <v>1.6310293386374797</v>
      </c>
      <c r="H124" s="2">
        <f t="shared" si="20"/>
        <v>1.75</v>
      </c>
      <c r="I124" s="2">
        <f t="shared" si="19"/>
        <v>2.25</v>
      </c>
      <c r="J124" s="2">
        <f t="shared" si="21"/>
        <v>0.49140049140048436</v>
      </c>
    </row>
    <row r="125" spans="1:10" x14ac:dyDescent="0.55000000000000004">
      <c r="A125" s="5">
        <v>43770</v>
      </c>
      <c r="C125" s="2">
        <v>2.2799999999999998</v>
      </c>
      <c r="D125" s="2">
        <v>0.54</v>
      </c>
      <c r="F125" s="2">
        <f t="shared" si="18"/>
        <v>1.7306544658842071</v>
      </c>
      <c r="H125" s="2">
        <f t="shared" si="20"/>
        <v>1.75</v>
      </c>
      <c r="I125" s="2">
        <f t="shared" si="19"/>
        <v>2.25</v>
      </c>
      <c r="J125" s="2">
        <f t="shared" si="21"/>
        <v>0.49140049140048436</v>
      </c>
    </row>
    <row r="126" spans="1:10" x14ac:dyDescent="0.55000000000000004">
      <c r="A126" s="6">
        <v>43800</v>
      </c>
      <c r="B126" s="6"/>
      <c r="C126" s="3">
        <v>2.2999999999999998</v>
      </c>
      <c r="D126" s="3">
        <v>0.52</v>
      </c>
      <c r="E126" s="1"/>
      <c r="F126" s="3">
        <f t="shared" si="18"/>
        <v>1.7707918822124746</v>
      </c>
      <c r="G126" s="3"/>
      <c r="H126" s="3">
        <f t="shared" si="20"/>
        <v>1.75</v>
      </c>
      <c r="I126" s="3">
        <f t="shared" si="19"/>
        <v>2.25</v>
      </c>
      <c r="J126" s="3">
        <f t="shared" si="21"/>
        <v>0.49140049140048436</v>
      </c>
    </row>
    <row r="127" spans="1:10" x14ac:dyDescent="0.55000000000000004">
      <c r="A127" s="5">
        <v>43831</v>
      </c>
      <c r="C127" s="2">
        <v>2.2200000000000002</v>
      </c>
      <c r="D127" s="2">
        <v>0.43</v>
      </c>
      <c r="F127" s="2">
        <f t="shared" si="18"/>
        <v>1.7823359553918117</v>
      </c>
      <c r="H127" s="2">
        <f t="shared" si="20"/>
        <v>1.75</v>
      </c>
      <c r="I127" s="2">
        <f t="shared" si="19"/>
        <v>2.25</v>
      </c>
      <c r="J127" s="2">
        <f t="shared" si="21"/>
        <v>0.49140049140048436</v>
      </c>
    </row>
    <row r="128" spans="1:10" x14ac:dyDescent="0.55000000000000004">
      <c r="A128" s="5">
        <v>43862</v>
      </c>
      <c r="C128" s="2">
        <v>1.97</v>
      </c>
      <c r="D128" s="2">
        <v>0.28999999999999998</v>
      </c>
      <c r="F128" s="2">
        <f t="shared" si="18"/>
        <v>1.6751420879449697</v>
      </c>
      <c r="H128" s="2">
        <f t="shared" si="20"/>
        <v>1.75</v>
      </c>
      <c r="I128" s="2">
        <f t="shared" si="19"/>
        <v>2</v>
      </c>
      <c r="J128" s="2">
        <f t="shared" si="21"/>
        <v>0.24570024570023108</v>
      </c>
    </row>
    <row r="129" spans="1:10" x14ac:dyDescent="0.55000000000000004">
      <c r="A129" s="5">
        <v>43891</v>
      </c>
      <c r="C129" s="2">
        <v>1.46</v>
      </c>
      <c r="D129" s="2">
        <v>0.16</v>
      </c>
      <c r="F129" s="2">
        <f t="shared" si="18"/>
        <v>1.2979233226837028</v>
      </c>
      <c r="H129" s="2">
        <f t="shared" si="20"/>
        <v>1.25</v>
      </c>
      <c r="I129" s="2">
        <f t="shared" si="19"/>
        <v>1.5</v>
      </c>
      <c r="J129" s="2">
        <f t="shared" si="21"/>
        <v>0.24691358024691024</v>
      </c>
    </row>
    <row r="130" spans="1:10" x14ac:dyDescent="0.55000000000000004">
      <c r="A130" s="5">
        <v>43922</v>
      </c>
      <c r="C130" s="2">
        <v>1.27</v>
      </c>
      <c r="D130" s="2">
        <v>-0.12</v>
      </c>
      <c r="F130" s="2">
        <f t="shared" si="18"/>
        <v>1.3916700040047969</v>
      </c>
      <c r="H130" s="2">
        <f t="shared" si="20"/>
        <v>1.5</v>
      </c>
      <c r="I130" s="2">
        <f t="shared" si="19"/>
        <v>1.25</v>
      </c>
      <c r="J130" s="2">
        <f t="shared" si="21"/>
        <v>-0.24630541871920597</v>
      </c>
    </row>
    <row r="131" spans="1:10" x14ac:dyDescent="0.55000000000000004">
      <c r="A131" s="5">
        <v>43952</v>
      </c>
      <c r="C131" s="2">
        <v>1.38</v>
      </c>
      <c r="D131" s="2">
        <v>-0.08</v>
      </c>
      <c r="F131" s="2">
        <f t="shared" si="18"/>
        <v>1.4611689351481161</v>
      </c>
      <c r="H131" s="2">
        <f t="shared" si="20"/>
        <v>1.5</v>
      </c>
      <c r="I131" s="2">
        <f t="shared" si="19"/>
        <v>1.5</v>
      </c>
      <c r="J131" s="2">
        <f t="shared" si="21"/>
        <v>0</v>
      </c>
    </row>
    <row r="132" spans="1:10" x14ac:dyDescent="0.55000000000000004">
      <c r="A132" s="6">
        <v>43987</v>
      </c>
      <c r="B132" s="7"/>
      <c r="C132" s="3">
        <v>1.49</v>
      </c>
      <c r="D132" s="3">
        <v>-0.06</v>
      </c>
      <c r="E132" s="1"/>
      <c r="F132" s="3">
        <f t="shared" si="18"/>
        <v>1.5509305583349953</v>
      </c>
      <c r="G132" s="3"/>
      <c r="H132" s="3">
        <f t="shared" ref="H132:H137" si="22">ROUND(4*F132, 0)/4</f>
        <v>1.5</v>
      </c>
      <c r="I132" s="3">
        <f t="shared" si="19"/>
        <v>1.5</v>
      </c>
      <c r="J132" s="3">
        <f t="shared" ref="J132:J137" si="23">((1+I132/100)/(1+H132/100)-1)*100</f>
        <v>0</v>
      </c>
    </row>
    <row r="133" spans="1:10" x14ac:dyDescent="0.55000000000000004">
      <c r="A133" s="5">
        <v>44017</v>
      </c>
      <c r="B133" s="8"/>
      <c r="C133" s="2">
        <v>1.31</v>
      </c>
      <c r="D133" s="2">
        <v>-0.28999999999999998</v>
      </c>
      <c r="F133" s="2">
        <f t="shared" si="18"/>
        <v>1.6046534951358993</v>
      </c>
      <c r="H133" s="2">
        <f t="shared" si="22"/>
        <v>1.5</v>
      </c>
      <c r="I133" s="2">
        <f t="shared" si="19"/>
        <v>1.25</v>
      </c>
      <c r="J133" s="2">
        <f t="shared" si="23"/>
        <v>-0.24630541871920597</v>
      </c>
    </row>
    <row r="134" spans="1:10" x14ac:dyDescent="0.55000000000000004">
      <c r="A134" s="5">
        <v>44048</v>
      </c>
      <c r="B134" s="8"/>
      <c r="C134" s="2">
        <v>1.36</v>
      </c>
      <c r="D134" s="2">
        <v>-0.35</v>
      </c>
      <c r="F134" s="2">
        <f t="shared" si="18"/>
        <v>1.7160060210737571</v>
      </c>
      <c r="H134" s="2">
        <f t="shared" si="22"/>
        <v>1.75</v>
      </c>
      <c r="I134" s="2">
        <f t="shared" si="19"/>
        <v>1.25</v>
      </c>
      <c r="J134" s="2">
        <f t="shared" si="23"/>
        <v>-0.49140049140050657</v>
      </c>
    </row>
    <row r="135" spans="1:10" x14ac:dyDescent="0.55000000000000004">
      <c r="A135" s="5">
        <v>44079</v>
      </c>
      <c r="B135" s="8"/>
      <c r="C135" s="2">
        <v>1.42</v>
      </c>
      <c r="D135" s="2">
        <v>-0.34</v>
      </c>
      <c r="F135" s="2">
        <f t="shared" si="18"/>
        <v>1.7660044150110243</v>
      </c>
      <c r="H135" s="2">
        <f t="shared" si="22"/>
        <v>1.75</v>
      </c>
      <c r="I135" s="2">
        <f t="shared" si="19"/>
        <v>1.5</v>
      </c>
      <c r="J135" s="2">
        <f t="shared" si="23"/>
        <v>-0.24570024570026439</v>
      </c>
    </row>
    <row r="136" spans="1:10" x14ac:dyDescent="0.55000000000000004">
      <c r="A136" s="5">
        <v>44109</v>
      </c>
      <c r="B136" s="8"/>
      <c r="C136" s="2">
        <v>1.57</v>
      </c>
      <c r="D136" s="2">
        <v>-0.28999999999999998</v>
      </c>
      <c r="F136" s="2">
        <f t="shared" si="18"/>
        <v>1.8654096880954762</v>
      </c>
      <c r="H136" s="2">
        <f t="shared" si="22"/>
        <v>1.75</v>
      </c>
      <c r="I136" s="2">
        <f t="shared" si="19"/>
        <v>1.5</v>
      </c>
      <c r="J136" s="2">
        <f t="shared" si="23"/>
        <v>-0.24570024570026439</v>
      </c>
    </row>
    <row r="137" spans="1:10" x14ac:dyDescent="0.55000000000000004">
      <c r="A137" s="5">
        <v>44140</v>
      </c>
      <c r="B137" s="8"/>
      <c r="C137" s="2">
        <v>1.62</v>
      </c>
      <c r="D137" s="2">
        <v>-0.26</v>
      </c>
      <c r="F137" s="2">
        <f t="shared" si="18"/>
        <v>1.8849007419290187</v>
      </c>
      <c r="H137" s="2">
        <f t="shared" si="22"/>
        <v>2</v>
      </c>
      <c r="I137" s="2">
        <f t="shared" si="19"/>
        <v>1.5</v>
      </c>
      <c r="J137" s="2">
        <f t="shared" si="23"/>
        <v>-0.49019607843138191</v>
      </c>
    </row>
    <row r="138" spans="1:10" x14ac:dyDescent="0.55000000000000004">
      <c r="A138" s="6">
        <v>44170</v>
      </c>
      <c r="B138" s="7"/>
      <c r="C138" s="3">
        <v>1.67</v>
      </c>
      <c r="D138" s="3">
        <v>-0.33</v>
      </c>
      <c r="E138" s="1"/>
      <c r="F138" s="3">
        <f t="shared" ref="F138" si="24">((1+C138/100)/(1+D138/100)-1)*100</f>
        <v>2.0066218521119561</v>
      </c>
      <c r="G138" s="3"/>
      <c r="H138" s="3">
        <f t="shared" ref="H138" si="25">ROUND(4*F138, 0)/4</f>
        <v>2</v>
      </c>
      <c r="I138" s="3">
        <f>ROUND(4*C138, 0)/4</f>
        <v>1.75</v>
      </c>
      <c r="J138" s="3">
        <f t="shared" ref="J138" si="26">((1+I138/100)/(1+H138/100)-1)*100</f>
        <v>-0.2450980392156854</v>
      </c>
    </row>
    <row r="139" spans="1:10" x14ac:dyDescent="0.55000000000000004">
      <c r="A139" s="5">
        <v>44201</v>
      </c>
      <c r="B139" s="8"/>
      <c r="C139" s="2">
        <v>1.82</v>
      </c>
      <c r="D139" s="2">
        <v>-0.28000000000000003</v>
      </c>
      <c r="F139" s="2">
        <f t="shared" ref="F139" si="27">((1+C139/100)/(1+D139/100)-1)*100</f>
        <v>2.1058965102286331</v>
      </c>
      <c r="H139" s="2">
        <f t="shared" ref="H139" si="28">ROUND(4*F139, 0)/4</f>
        <v>2</v>
      </c>
      <c r="I139" s="2">
        <f>ROUND(4*C139, 0)/4</f>
        <v>1.75</v>
      </c>
      <c r="J139" s="2">
        <f t="shared" ref="J139" si="29">((1+I139/100)/(1+H139/100)-1)*100</f>
        <v>-0.2450980392156854</v>
      </c>
    </row>
    <row r="140" spans="1:10" x14ac:dyDescent="0.55000000000000004">
      <c r="A140" s="5">
        <v>44232</v>
      </c>
      <c r="B140" s="8"/>
      <c r="C140" s="2">
        <v>2.04</v>
      </c>
      <c r="D140" s="2">
        <v>-0.1</v>
      </c>
      <c r="F140" s="2">
        <f t="shared" ref="F140:F147" si="30">((1+C140/100)/(1+D140/100)-1)*100</f>
        <v>2.1421421421421449</v>
      </c>
      <c r="H140" s="2">
        <f t="shared" ref="H140:H147" si="31">ROUND(4*F140, 0)/4</f>
        <v>2.25</v>
      </c>
      <c r="I140" s="2">
        <f t="shared" ref="I140:I147" si="32">ROUND(4*C140, 0)/4</f>
        <v>2</v>
      </c>
      <c r="J140" s="2">
        <f t="shared" ref="J140:J147" si="33">((1+I140/100)/(1+H140/100)-1)*100</f>
        <v>-0.24449877750610804</v>
      </c>
    </row>
    <row r="141" spans="1:10" x14ac:dyDescent="0.55000000000000004">
      <c r="A141" s="5">
        <v>44260</v>
      </c>
      <c r="B141" s="8"/>
      <c r="C141" s="2">
        <v>2.34</v>
      </c>
      <c r="D141" s="2">
        <v>0.11</v>
      </c>
      <c r="F141" s="2">
        <f t="shared" si="30"/>
        <v>2.2275496953351404</v>
      </c>
      <c r="H141" s="2">
        <f t="shared" si="31"/>
        <v>2.25</v>
      </c>
      <c r="I141" s="2">
        <f t="shared" si="32"/>
        <v>2.25</v>
      </c>
      <c r="J141" s="2">
        <f t="shared" si="33"/>
        <v>0</v>
      </c>
    </row>
    <row r="142" spans="1:10" x14ac:dyDescent="0.55000000000000004">
      <c r="A142" s="5">
        <v>44291</v>
      </c>
      <c r="B142" s="8"/>
      <c r="C142" s="2">
        <v>2.2999999999999998</v>
      </c>
      <c r="D142" s="2">
        <v>0.05</v>
      </c>
      <c r="F142" s="2">
        <f t="shared" si="30"/>
        <v>2.2488755622188883</v>
      </c>
      <c r="H142" s="2">
        <f t="shared" si="31"/>
        <v>2.25</v>
      </c>
      <c r="I142" s="2">
        <f t="shared" si="32"/>
        <v>2.25</v>
      </c>
      <c r="J142" s="2">
        <f t="shared" si="33"/>
        <v>0</v>
      </c>
    </row>
    <row r="143" spans="1:10" x14ac:dyDescent="0.55000000000000004">
      <c r="A143" s="5">
        <v>44321</v>
      </c>
      <c r="B143" s="8"/>
      <c r="C143" s="2">
        <v>2.3199999999999998</v>
      </c>
      <c r="D143" s="2">
        <v>-0.01</v>
      </c>
      <c r="F143" s="2">
        <f t="shared" si="30"/>
        <v>2.3302330233023305</v>
      </c>
      <c r="H143" s="2">
        <f t="shared" si="31"/>
        <v>2.25</v>
      </c>
      <c r="I143" s="2">
        <f t="shared" si="32"/>
        <v>2.25</v>
      </c>
      <c r="J143" s="2">
        <f t="shared" si="33"/>
        <v>0</v>
      </c>
    </row>
    <row r="144" spans="1:10" x14ac:dyDescent="0.55000000000000004">
      <c r="A144" s="6">
        <v>44352</v>
      </c>
      <c r="B144" s="7"/>
      <c r="C144" s="3">
        <v>2.16</v>
      </c>
      <c r="D144" s="3">
        <v>-0.13</v>
      </c>
      <c r="E144" s="1"/>
      <c r="F144" s="3">
        <f t="shared" si="30"/>
        <v>2.2929808751376735</v>
      </c>
      <c r="G144" s="3"/>
      <c r="H144" s="3">
        <f t="shared" si="31"/>
        <v>2.25</v>
      </c>
      <c r="I144" s="3">
        <f>ROUND(4*C144, 0)/4</f>
        <v>2.25</v>
      </c>
      <c r="J144" s="3">
        <f t="shared" si="33"/>
        <v>0</v>
      </c>
    </row>
    <row r="145" spans="1:11" x14ac:dyDescent="0.55000000000000004">
      <c r="A145" s="5">
        <v>44382</v>
      </c>
      <c r="B145" s="8"/>
      <c r="C145" s="2">
        <v>1.94</v>
      </c>
      <c r="D145" s="2">
        <v>-0.28999999999999998</v>
      </c>
      <c r="F145" s="2">
        <f t="shared" si="30"/>
        <v>2.2364858088456563</v>
      </c>
      <c r="H145" s="2">
        <f t="shared" si="31"/>
        <v>2.25</v>
      </c>
      <c r="I145" s="2">
        <f t="shared" si="32"/>
        <v>2</v>
      </c>
      <c r="J145" s="2">
        <f t="shared" si="33"/>
        <v>-0.24449877750610804</v>
      </c>
    </row>
    <row r="146" spans="1:11" x14ac:dyDescent="0.55000000000000004">
      <c r="A146" s="5">
        <v>44413</v>
      </c>
      <c r="B146" s="8"/>
      <c r="C146" s="2">
        <v>1.92</v>
      </c>
      <c r="D146" s="2">
        <v>-0.31</v>
      </c>
      <c r="F146" s="2">
        <f t="shared" si="30"/>
        <v>2.2369344969405347</v>
      </c>
      <c r="H146" s="2">
        <f t="shared" si="31"/>
        <v>2.25</v>
      </c>
      <c r="I146" s="2">
        <f t="shared" si="32"/>
        <v>2</v>
      </c>
      <c r="J146" s="2">
        <f t="shared" si="33"/>
        <v>-0.24449877750610804</v>
      </c>
    </row>
    <row r="147" spans="1:11" x14ac:dyDescent="0.55000000000000004">
      <c r="A147" s="5">
        <v>44444</v>
      </c>
      <c r="B147" s="8"/>
      <c r="C147" s="2">
        <v>1.94</v>
      </c>
      <c r="D147" s="2">
        <v>-0.3</v>
      </c>
      <c r="F147" s="2">
        <f t="shared" si="30"/>
        <v>2.2467402206620024</v>
      </c>
      <c r="H147" s="2">
        <f t="shared" si="31"/>
        <v>2.25</v>
      </c>
      <c r="I147" s="2">
        <f t="shared" si="32"/>
        <v>2</v>
      </c>
      <c r="J147" s="2">
        <f t="shared" si="33"/>
        <v>-0.24449877750610804</v>
      </c>
    </row>
    <row r="148" spans="1:11" x14ac:dyDescent="0.55000000000000004">
      <c r="A148" s="5">
        <v>44474</v>
      </c>
      <c r="B148" s="8"/>
      <c r="C148" s="2">
        <v>2.06</v>
      </c>
      <c r="D148" s="2">
        <v>-0.28999999999999998</v>
      </c>
      <c r="F148" s="2">
        <f t="shared" ref="F148:F149" si="34">((1+C148/100)/(1+D148/100)-1)*100</f>
        <v>2.3568348209808354</v>
      </c>
      <c r="H148" s="2">
        <f t="shared" ref="H148:H149" si="35">ROUND(4*F148, 0)/4</f>
        <v>2.25</v>
      </c>
      <c r="I148" s="2">
        <f t="shared" ref="I148:I149" si="36">ROUND(4*C148, 0)/4</f>
        <v>2</v>
      </c>
      <c r="J148" s="2">
        <f t="shared" ref="J148:J149" si="37">((1+I148/100)/(1+H148/100)-1)*100</f>
        <v>-0.24449877750610804</v>
      </c>
    </row>
    <row r="149" spans="1:11" x14ac:dyDescent="0.55000000000000004">
      <c r="A149" s="5">
        <v>44505</v>
      </c>
      <c r="B149" s="8"/>
      <c r="C149" s="2">
        <v>1.94</v>
      </c>
      <c r="D149" s="2">
        <v>-0.44</v>
      </c>
      <c r="F149" s="2">
        <f t="shared" si="34"/>
        <v>2.3905182804339065</v>
      </c>
      <c r="H149" s="2">
        <f t="shared" si="35"/>
        <v>2.5</v>
      </c>
      <c r="I149" s="2">
        <f t="shared" si="36"/>
        <v>2</v>
      </c>
      <c r="J149" s="2">
        <f t="shared" si="37"/>
        <v>-0.48780487804876982</v>
      </c>
    </row>
    <row r="150" spans="1:11" x14ac:dyDescent="0.55000000000000004">
      <c r="A150" s="6">
        <v>44535</v>
      </c>
      <c r="B150" s="7"/>
      <c r="C150" s="3">
        <v>1.85</v>
      </c>
      <c r="D150" s="3">
        <v>-0.42</v>
      </c>
      <c r="E150" s="1"/>
      <c r="F150" s="3">
        <f t="shared" ref="F150" si="38">((1+C150/100)/(1+D150/100)-1)*100</f>
        <v>2.2795742116890949</v>
      </c>
      <c r="G150" s="3"/>
      <c r="H150" s="3">
        <f t="shared" ref="H150" si="39">ROUND(4*F150, 0)/4</f>
        <v>2.25</v>
      </c>
      <c r="I150" s="3">
        <f t="shared" ref="I150" si="40">ROUND(4*C150, 0)/4</f>
        <v>1.75</v>
      </c>
      <c r="J150" s="3">
        <f t="shared" ref="J150" si="41">((1+I150/100)/(1+H150/100)-1)*100</f>
        <v>-0.48899755501221609</v>
      </c>
    </row>
    <row r="151" spans="1:11" x14ac:dyDescent="0.55000000000000004">
      <c r="A151" s="5">
        <v>44566</v>
      </c>
      <c r="C151" s="2">
        <v>2.1</v>
      </c>
      <c r="D151" s="2">
        <v>-0.14000000000000001</v>
      </c>
      <c r="E151" s="2"/>
      <c r="F151" s="2">
        <f t="shared" ref="F151:F157" si="42">((1+C151/100)/(1+D151/100)-1)*100</f>
        <v>2.2431403965551544</v>
      </c>
      <c r="H151" s="2">
        <f t="shared" ref="H151:H157" si="43">ROUND(4*F151, 0)/4</f>
        <v>2.25</v>
      </c>
      <c r="I151" s="2">
        <f t="shared" ref="I151:I157" si="44">ROUND(4*C151, 0)/4</f>
        <v>2</v>
      </c>
      <c r="J151" s="2">
        <f t="shared" ref="J151:J157" si="45">((1+I151/100)/(1+H151/100)-1)*100</f>
        <v>-0.24449877750610804</v>
      </c>
      <c r="K151" s="2"/>
    </row>
    <row r="152" spans="1:11" x14ac:dyDescent="0.55000000000000004">
      <c r="A152" s="5">
        <v>44597</v>
      </c>
      <c r="C152" s="2">
        <v>2.25</v>
      </c>
      <c r="D152" s="2">
        <v>7.0000000000000007E-2</v>
      </c>
      <c r="E152" s="2"/>
      <c r="F152" s="2">
        <f t="shared" si="42"/>
        <v>2.1784750674527897</v>
      </c>
      <c r="H152" s="2">
        <f t="shared" si="43"/>
        <v>2.25</v>
      </c>
      <c r="I152" s="2">
        <f t="shared" si="44"/>
        <v>2.25</v>
      </c>
      <c r="J152" s="2">
        <f t="shared" si="45"/>
        <v>0</v>
      </c>
      <c r="K152" s="2"/>
    </row>
    <row r="153" spans="1:11" x14ac:dyDescent="0.55000000000000004">
      <c r="A153" s="5">
        <v>44625</v>
      </c>
      <c r="C153" s="2">
        <v>2.41</v>
      </c>
      <c r="D153" s="2">
        <v>-0.08</v>
      </c>
      <c r="E153" s="2"/>
      <c r="F153" s="2">
        <f t="shared" si="42"/>
        <v>2.4919935948759075</v>
      </c>
      <c r="H153" s="2">
        <f t="shared" si="43"/>
        <v>2.5</v>
      </c>
      <c r="I153" s="2">
        <f t="shared" si="44"/>
        <v>2.5</v>
      </c>
      <c r="J153" s="2">
        <f t="shared" si="45"/>
        <v>0</v>
      </c>
      <c r="K153" s="2"/>
    </row>
    <row r="154" spans="1:11" x14ac:dyDescent="0.55000000000000004">
      <c r="A154" s="5">
        <v>44656</v>
      </c>
      <c r="C154" s="2">
        <v>2.81</v>
      </c>
      <c r="D154" s="2">
        <v>0.26</v>
      </c>
      <c r="E154" s="2"/>
      <c r="F154" s="2">
        <f t="shared" si="42"/>
        <v>2.5433871932974306</v>
      </c>
      <c r="H154" s="2">
        <f t="shared" si="43"/>
        <v>2.5</v>
      </c>
      <c r="I154" s="2">
        <f t="shared" si="44"/>
        <v>2.75</v>
      </c>
      <c r="J154" s="2">
        <f t="shared" si="45"/>
        <v>0.24390243902441266</v>
      </c>
      <c r="K154" s="2"/>
    </row>
    <row r="155" spans="1:11" x14ac:dyDescent="0.55000000000000004">
      <c r="A155" s="5">
        <v>44686</v>
      </c>
      <c r="C155" s="2">
        <v>3.07</v>
      </c>
      <c r="D155" s="2">
        <v>0.6</v>
      </c>
      <c r="E155" s="2"/>
      <c r="F155" s="2">
        <f t="shared" si="42"/>
        <v>2.4552683896620131</v>
      </c>
      <c r="H155" s="2">
        <f t="shared" si="43"/>
        <v>2.5</v>
      </c>
      <c r="I155" s="2">
        <f t="shared" si="44"/>
        <v>3</v>
      </c>
      <c r="J155" s="2">
        <f t="shared" si="45"/>
        <v>0.48780487804878092</v>
      </c>
      <c r="K155" s="2"/>
    </row>
    <row r="156" spans="1:11" x14ac:dyDescent="0.55000000000000004">
      <c r="A156" s="6">
        <v>44717</v>
      </c>
      <c r="B156" s="6"/>
      <c r="C156" s="3">
        <v>3.25</v>
      </c>
      <c r="D156" s="3">
        <v>0.78</v>
      </c>
      <c r="E156" s="3"/>
      <c r="F156" s="3">
        <f t="shared" si="42"/>
        <v>2.450883111728519</v>
      </c>
      <c r="G156" s="3"/>
      <c r="H156" s="3">
        <f t="shared" si="43"/>
        <v>2.5</v>
      </c>
      <c r="I156" s="3">
        <f t="shared" si="44"/>
        <v>3.25</v>
      </c>
      <c r="J156" s="3">
        <f t="shared" si="45"/>
        <v>0.73170731707317138</v>
      </c>
      <c r="K156" s="2"/>
    </row>
    <row r="157" spans="1:11" x14ac:dyDescent="0.55000000000000004">
      <c r="A157" s="5">
        <v>44747</v>
      </c>
      <c r="C157" s="2">
        <v>3.1</v>
      </c>
      <c r="D157" s="2">
        <v>0.89</v>
      </c>
      <c r="E157" s="2"/>
      <c r="F157" s="2">
        <f t="shared" si="42"/>
        <v>2.1905045098622233</v>
      </c>
      <c r="H157" s="2">
        <f t="shared" si="43"/>
        <v>2.25</v>
      </c>
      <c r="I157" s="2">
        <f t="shared" si="44"/>
        <v>3</v>
      </c>
      <c r="J157" s="2">
        <f t="shared" si="45"/>
        <v>0.73349633251833524</v>
      </c>
      <c r="K157" s="2"/>
    </row>
    <row r="158" spans="1:11" x14ac:dyDescent="0.55000000000000004">
      <c r="A158" s="5">
        <v>44778</v>
      </c>
      <c r="C158" s="2">
        <v>3.13</v>
      </c>
      <c r="D158" s="2">
        <v>0.84</v>
      </c>
      <c r="E158" s="2"/>
      <c r="F158" s="2">
        <f t="shared" ref="F158:F161" si="46">((1+C158/100)/(1+D158/100)-1)*100</f>
        <v>2.2709242364141291</v>
      </c>
      <c r="H158" s="2">
        <f t="shared" ref="H158:H162" si="47">ROUND(4*F158, 0)/4</f>
        <v>2.25</v>
      </c>
      <c r="I158" s="2">
        <f t="shared" ref="I158:I162" si="48">ROUND(4*C158, 0)/4</f>
        <v>3.25</v>
      </c>
      <c r="J158" s="2">
        <f t="shared" ref="J158:J162" si="49">((1+I158/100)/(1+H158/100)-1)*100</f>
        <v>0.97799511002445438</v>
      </c>
      <c r="K158" s="2"/>
    </row>
    <row r="159" spans="1:11" x14ac:dyDescent="0.55000000000000004">
      <c r="A159" s="5">
        <v>44809</v>
      </c>
      <c r="C159" s="2">
        <v>3.56</v>
      </c>
      <c r="D159" s="2">
        <v>1.29</v>
      </c>
      <c r="E159" s="2"/>
      <c r="F159" s="2">
        <f t="shared" si="46"/>
        <v>2.2410899397768969</v>
      </c>
      <c r="H159" s="2">
        <f t="shared" si="47"/>
        <v>2.25</v>
      </c>
      <c r="I159" s="2">
        <f t="shared" si="48"/>
        <v>3.5</v>
      </c>
      <c r="J159" s="2">
        <f t="shared" si="49"/>
        <v>1.2224938875305513</v>
      </c>
      <c r="K159" s="2"/>
    </row>
    <row r="160" spans="1:11" x14ac:dyDescent="0.55000000000000004">
      <c r="A160" s="5">
        <v>44839</v>
      </c>
      <c r="C160" s="2">
        <v>4.04</v>
      </c>
      <c r="D160" s="2">
        <v>1.71</v>
      </c>
      <c r="E160" s="2"/>
      <c r="F160" s="2">
        <f t="shared" si="46"/>
        <v>2.2908268606823379</v>
      </c>
      <c r="H160" s="2">
        <f t="shared" si="47"/>
        <v>2.25</v>
      </c>
      <c r="I160" s="2">
        <f t="shared" si="48"/>
        <v>4</v>
      </c>
      <c r="J160" s="2">
        <f t="shared" si="49"/>
        <v>1.7114914425427896</v>
      </c>
      <c r="K160" s="2"/>
    </row>
    <row r="161" spans="1:11" x14ac:dyDescent="0.55000000000000004">
      <c r="A161" s="5">
        <v>44870</v>
      </c>
      <c r="C161" s="2">
        <v>4</v>
      </c>
      <c r="D161" s="2">
        <v>1.6</v>
      </c>
      <c r="E161" s="2"/>
      <c r="F161" s="2">
        <f t="shared" si="46"/>
        <v>2.3622047244094446</v>
      </c>
      <c r="H161" s="2">
        <f t="shared" si="47"/>
        <v>2.25</v>
      </c>
      <c r="I161" s="2">
        <f t="shared" si="48"/>
        <v>4</v>
      </c>
      <c r="J161" s="2">
        <f t="shared" si="49"/>
        <v>1.7114914425427896</v>
      </c>
      <c r="K161" s="2"/>
    </row>
    <row r="162" spans="1:11" x14ac:dyDescent="0.55000000000000004">
      <c r="A162" s="6">
        <v>44900</v>
      </c>
      <c r="B162" s="6"/>
      <c r="C162" s="3">
        <v>3.66</v>
      </c>
      <c r="D162" s="3">
        <v>1.4</v>
      </c>
      <c r="E162" s="3"/>
      <c r="F162" s="3">
        <f>((1+C162/100)/(1+D162/100)-1)*100</f>
        <v>2.2287968441814465</v>
      </c>
      <c r="G162" s="3"/>
      <c r="H162" s="3">
        <f t="shared" si="47"/>
        <v>2.25</v>
      </c>
      <c r="I162" s="3">
        <f t="shared" si="48"/>
        <v>3.75</v>
      </c>
      <c r="J162" s="3">
        <f t="shared" si="49"/>
        <v>1.4669926650366927</v>
      </c>
      <c r="K162" s="2"/>
    </row>
    <row r="163" spans="1:11" x14ac:dyDescent="0.55000000000000004">
      <c r="A163" s="5">
        <v>44931</v>
      </c>
      <c r="C163" s="2">
        <v>3.66</v>
      </c>
      <c r="D163">
        <v>1.42</v>
      </c>
      <c r="E163" s="2"/>
      <c r="F163" s="2">
        <f t="shared" ref="F163:F165" si="50">((1+C163/100)/(1+D163/100)-1)*100</f>
        <v>2.2086373496351674</v>
      </c>
      <c r="H163" s="2">
        <f t="shared" ref="H163:H165" si="51">ROUND(4*F163, 0)/4</f>
        <v>2.25</v>
      </c>
      <c r="I163" s="2">
        <f t="shared" ref="I163:I165" si="52">ROUND(4*C163, 0)/4</f>
        <v>3.75</v>
      </c>
      <c r="J163" s="2">
        <f t="shared" ref="J163:J165" si="53">((1+I163/100)/(1+H163/100)-1)*100</f>
        <v>1.4669926650366927</v>
      </c>
      <c r="K163" s="2"/>
    </row>
    <row r="164" spans="1:11" x14ac:dyDescent="0.55000000000000004">
      <c r="A164" s="5">
        <v>44962</v>
      </c>
      <c r="C164" s="2">
        <v>3.8</v>
      </c>
      <c r="D164">
        <v>1.51</v>
      </c>
      <c r="E164" s="2"/>
      <c r="F164" s="2">
        <f t="shared" si="50"/>
        <v>2.2559353758250467</v>
      </c>
      <c r="H164" s="2">
        <f t="shared" si="51"/>
        <v>2.25</v>
      </c>
      <c r="I164" s="2">
        <f t="shared" si="52"/>
        <v>3.75</v>
      </c>
      <c r="J164" s="2">
        <f t="shared" si="53"/>
        <v>1.4669926650366927</v>
      </c>
      <c r="K164" s="2"/>
    </row>
    <row r="165" spans="1:11" x14ac:dyDescent="0.55000000000000004">
      <c r="A165" s="5">
        <v>44990</v>
      </c>
      <c r="C165" s="2">
        <v>3.77</v>
      </c>
      <c r="D165">
        <v>1.51</v>
      </c>
      <c r="E165" s="2"/>
      <c r="F165" s="2">
        <f t="shared" si="50"/>
        <v>2.2263816372771306</v>
      </c>
      <c r="H165" s="2">
        <f t="shared" si="51"/>
        <v>2.25</v>
      </c>
      <c r="I165" s="2">
        <f t="shared" si="52"/>
        <v>3.75</v>
      </c>
      <c r="J165" s="2">
        <f t="shared" si="53"/>
        <v>1.4669926650366927</v>
      </c>
    </row>
    <row r="166" spans="1:11" x14ac:dyDescent="0.55000000000000004">
      <c r="A166" s="5">
        <v>45021</v>
      </c>
      <c r="C166">
        <v>3.68</v>
      </c>
      <c r="D166">
        <v>1.45</v>
      </c>
      <c r="E166" s="2"/>
      <c r="F166" s="2">
        <f t="shared" ref="F166:F168" si="54">((1+C166/100)/(1+D166/100)-1)*100</f>
        <v>2.1981271562345972</v>
      </c>
      <c r="H166" s="2">
        <f t="shared" ref="H166:H168" si="55">ROUND(4*F166, 0)/4</f>
        <v>2.25</v>
      </c>
      <c r="I166" s="2">
        <f t="shared" ref="I166:I168" si="56">ROUND(4*C166, 0)/4</f>
        <v>3.75</v>
      </c>
      <c r="J166" s="2">
        <f t="shared" ref="J166:J168" si="57">((1+I166/100)/(1+H166/100)-1)*100</f>
        <v>1.4669926650366927</v>
      </c>
    </row>
    <row r="167" spans="1:11" x14ac:dyDescent="0.55000000000000004">
      <c r="A167" s="5">
        <v>45051</v>
      </c>
      <c r="C167">
        <v>3.86</v>
      </c>
      <c r="D167">
        <v>1.6</v>
      </c>
      <c r="E167" s="2"/>
      <c r="F167" s="2">
        <f t="shared" si="54"/>
        <v>2.2244094488188981</v>
      </c>
      <c r="H167" s="2">
        <f t="shared" si="55"/>
        <v>2.25</v>
      </c>
      <c r="I167" s="2">
        <f t="shared" si="56"/>
        <v>3.75</v>
      </c>
      <c r="J167" s="2">
        <f t="shared" si="57"/>
        <v>1.4669926650366927</v>
      </c>
    </row>
    <row r="168" spans="1:11" x14ac:dyDescent="0.55000000000000004">
      <c r="A168" s="6">
        <v>45082</v>
      </c>
      <c r="B168" s="6"/>
      <c r="C168" s="1">
        <v>3.87</v>
      </c>
      <c r="D168" s="1">
        <v>1.64</v>
      </c>
      <c r="E168" s="1"/>
      <c r="F168" s="3">
        <f t="shared" si="54"/>
        <v>2.1940181031090189</v>
      </c>
      <c r="G168" s="3"/>
      <c r="H168" s="3">
        <f t="shared" si="55"/>
        <v>2.25</v>
      </c>
      <c r="I168" s="3">
        <f t="shared" si="56"/>
        <v>3.75</v>
      </c>
      <c r="J168" s="3">
        <f t="shared" si="57"/>
        <v>1.4669926650366927</v>
      </c>
    </row>
    <row r="169" spans="1:11" x14ac:dyDescent="0.55000000000000004">
      <c r="A169" s="5">
        <v>45112</v>
      </c>
      <c r="C169">
        <v>3.96</v>
      </c>
      <c r="D169">
        <v>1.69</v>
      </c>
      <c r="F169" s="2">
        <f t="shared" ref="F169:F174" si="58">((1+C169/100)/(1+D169/100)-1)*100</f>
        <v>2.2322745599370863</v>
      </c>
      <c r="H169" s="2">
        <f t="shared" ref="H169:H174" si="59">ROUND(4*F169, 0)/4</f>
        <v>2.25</v>
      </c>
      <c r="I169" s="2">
        <f t="shared" ref="I169:I174" si="60">ROUND(4*C169, 0)/4</f>
        <v>4</v>
      </c>
      <c r="J169" s="2">
        <f t="shared" ref="J169:J174" si="61">((1+I169/100)/(1+H169/100)-1)*100</f>
        <v>1.7114914425427896</v>
      </c>
    </row>
    <row r="170" spans="1:11" x14ac:dyDescent="0.55000000000000004">
      <c r="A170" s="5">
        <v>45143</v>
      </c>
      <c r="C170">
        <v>4.28</v>
      </c>
      <c r="D170">
        <v>1.97</v>
      </c>
      <c r="F170" s="2">
        <f t="shared" si="58"/>
        <v>2.2653721682847738</v>
      </c>
      <c r="H170" s="2">
        <f t="shared" si="59"/>
        <v>2.25</v>
      </c>
      <c r="I170" s="2">
        <f t="shared" si="60"/>
        <v>4.25</v>
      </c>
      <c r="J170" s="2">
        <f t="shared" si="61"/>
        <v>1.9559902200489088</v>
      </c>
    </row>
    <row r="171" spans="1:11" x14ac:dyDescent="0.55000000000000004">
      <c r="A171" s="5">
        <v>45174</v>
      </c>
      <c r="C171">
        <v>4.47</v>
      </c>
      <c r="D171">
        <v>2.13</v>
      </c>
      <c r="F171" s="2">
        <f t="shared" si="58"/>
        <v>2.2911974933907731</v>
      </c>
      <c r="H171" s="2">
        <f t="shared" si="59"/>
        <v>2.25</v>
      </c>
      <c r="I171" s="2">
        <f t="shared" si="60"/>
        <v>4.5</v>
      </c>
      <c r="J171" s="2">
        <f t="shared" si="61"/>
        <v>2.2004889975550057</v>
      </c>
    </row>
    <row r="172" spans="1:11" x14ac:dyDescent="0.55000000000000004">
      <c r="A172" s="5">
        <v>45204</v>
      </c>
      <c r="B172" s="8"/>
      <c r="C172">
        <v>4.95</v>
      </c>
      <c r="D172">
        <v>2.48</v>
      </c>
      <c r="F172" s="2">
        <f t="shared" si="58"/>
        <v>2.4102263856362383</v>
      </c>
      <c r="H172" s="2">
        <f t="shared" si="59"/>
        <v>2.5</v>
      </c>
      <c r="I172" s="2">
        <f t="shared" si="60"/>
        <v>5</v>
      </c>
      <c r="J172" s="2">
        <f t="shared" si="61"/>
        <v>2.4390243902439046</v>
      </c>
    </row>
    <row r="173" spans="1:11" x14ac:dyDescent="0.55000000000000004">
      <c r="A173" s="5">
        <v>45235</v>
      </c>
      <c r="B173" s="8"/>
      <c r="C173">
        <v>4.66</v>
      </c>
      <c r="D173">
        <v>2.2599999999999998</v>
      </c>
      <c r="F173" s="2">
        <f t="shared" si="58"/>
        <v>2.3469587326422792</v>
      </c>
      <c r="H173" s="2">
        <f t="shared" si="59"/>
        <v>2.25</v>
      </c>
      <c r="I173" s="2">
        <f t="shared" si="60"/>
        <v>4.75</v>
      </c>
      <c r="J173" s="2">
        <f t="shared" si="61"/>
        <v>2.4449877750611471</v>
      </c>
    </row>
    <row r="174" spans="1:11" x14ac:dyDescent="0.55000000000000004">
      <c r="A174" s="6">
        <v>45265</v>
      </c>
      <c r="B174" s="7"/>
      <c r="C174" s="1">
        <v>4.1399999999999997</v>
      </c>
      <c r="D174" s="1">
        <v>1.95</v>
      </c>
      <c r="E174" s="1"/>
      <c r="F174" s="3">
        <f t="shared" si="58"/>
        <v>2.1481118195193716</v>
      </c>
      <c r="G174" s="3"/>
      <c r="H174" s="3">
        <f t="shared" si="59"/>
        <v>2.25</v>
      </c>
      <c r="I174" s="3">
        <f t="shared" si="60"/>
        <v>4.25</v>
      </c>
      <c r="J174" s="3">
        <f t="shared" si="61"/>
        <v>1.9559902200489088</v>
      </c>
    </row>
    <row r="175" spans="1:11" x14ac:dyDescent="0.55000000000000004">
      <c r="B175" s="8"/>
    </row>
    <row r="176" spans="1:11" x14ac:dyDescent="0.55000000000000004">
      <c r="B176" s="8"/>
    </row>
  </sheetData>
  <hyperlinks>
    <hyperlink ref="A8" r:id="rId1" xr:uid="{7D8CBEF0-CEA1-44CA-A14B-338C92D77839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FRB_H15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O'Connor</dc:creator>
  <cp:lastModifiedBy>Dan Royer</cp:lastModifiedBy>
  <dcterms:created xsi:type="dcterms:W3CDTF">2020-06-17T00:54:51Z</dcterms:created>
  <dcterms:modified xsi:type="dcterms:W3CDTF">2024-01-03T16:44:50Z</dcterms:modified>
</cp:coreProperties>
</file>